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zagoruyko\Desktop\"/>
    </mc:Choice>
  </mc:AlternateContent>
  <bookViews>
    <workbookView xWindow="0" yWindow="0" windowWidth="19440" windowHeight="1230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F108" i="1" l="1"/>
  <c r="F99" i="1"/>
  <c r="F42" i="1"/>
  <c r="F32" i="1"/>
  <c r="F23" i="1"/>
  <c r="F137" i="1" l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B128" i="1"/>
  <c r="A128" i="1"/>
  <c r="J127" i="1"/>
  <c r="J138" i="1" s="1"/>
  <c r="I127" i="1"/>
  <c r="I138" i="1" s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B100" i="1"/>
  <c r="A100" i="1"/>
  <c r="J99" i="1"/>
  <c r="I99" i="1"/>
  <c r="H99" i="1"/>
  <c r="G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B33" i="1"/>
  <c r="A33" i="1"/>
  <c r="J32" i="1"/>
  <c r="I32" i="1"/>
  <c r="H32" i="1"/>
  <c r="G32" i="1"/>
  <c r="B24" i="1"/>
  <c r="A24" i="1"/>
  <c r="J23" i="1"/>
  <c r="I23" i="1"/>
  <c r="H23" i="1"/>
  <c r="G23" i="1"/>
  <c r="B14" i="1"/>
  <c r="A14" i="1"/>
  <c r="J13" i="1"/>
  <c r="I13" i="1"/>
  <c r="H13" i="1"/>
  <c r="G13" i="1"/>
  <c r="F13" i="1"/>
  <c r="G119" i="1" l="1"/>
  <c r="G81" i="1"/>
  <c r="H62" i="1"/>
  <c r="F43" i="1"/>
  <c r="I24" i="1"/>
  <c r="G43" i="1"/>
  <c r="I62" i="1"/>
  <c r="J24" i="1"/>
  <c r="H43" i="1"/>
  <c r="J62" i="1"/>
  <c r="H81" i="1"/>
  <c r="F100" i="1"/>
  <c r="J100" i="1"/>
  <c r="H119" i="1"/>
  <c r="I157" i="1"/>
  <c r="G176" i="1"/>
  <c r="I195" i="1"/>
  <c r="I43" i="1"/>
  <c r="I81" i="1"/>
  <c r="G100" i="1"/>
  <c r="I119" i="1"/>
  <c r="J157" i="1"/>
  <c r="H176" i="1"/>
  <c r="F195" i="1"/>
  <c r="J195" i="1"/>
  <c r="F81" i="1"/>
  <c r="J81" i="1"/>
  <c r="H100" i="1"/>
  <c r="F119" i="1"/>
  <c r="J119" i="1"/>
  <c r="H138" i="1"/>
  <c r="I176" i="1"/>
  <c r="G195" i="1"/>
  <c r="F157" i="1"/>
  <c r="G157" i="1"/>
  <c r="F62" i="1"/>
  <c r="G62" i="1"/>
  <c r="J43" i="1"/>
  <c r="G24" i="1"/>
  <c r="F24" i="1"/>
  <c r="G138" i="1"/>
  <c r="H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<sst xmlns="http://schemas.openxmlformats.org/spreadsheetml/2006/main" count="374" uniqueCount="142">
  <si>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</si>
  <si>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</si>
  <si>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</si>
  <si>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</si>
  <si>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</si>
  <si>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</si>
  <si>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</si>
  <si>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</si>
  <si>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</si>
  <si>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</si>
  <si>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</si>
  <si>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</si>
  <si>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</si>
  <si>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</si>
  <si>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</si>
  <si>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</si>
  <si>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</si>
  <si>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</si>
  <si>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</si>
  <si>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</si>
  <si>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</si>
  <si>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</si>
  <si>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</si>
  <si>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</si>
  <si>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</si>
  <si>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</si>
  <si>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</si>
  <si>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</si>
  <si>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</si>
  <si>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</si>
  <si>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</si>
  <si>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</si>
  <si>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</si>
  <si>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</si>
  <si>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</si>
  <si>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</si>
  <si>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</si>
  <si>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</si>
  <si>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манная молочная вязкая</t>
  </si>
  <si>
    <t>159</t>
  </si>
  <si>
    <t>Кофейный напиток с молоком</t>
  </si>
  <si>
    <t>126</t>
  </si>
  <si>
    <t>Щи со свежей капустой и картофелем</t>
  </si>
  <si>
    <t>82</t>
  </si>
  <si>
    <t xml:space="preserve">Гуляш из говядины </t>
  </si>
  <si>
    <t>373</t>
  </si>
  <si>
    <t>Перловка рассыпчатая</t>
  </si>
  <si>
    <t>302</t>
  </si>
  <si>
    <t>Компот из кураги</t>
  </si>
  <si>
    <t>403</t>
  </si>
  <si>
    <t>Хлеб пшеничный</t>
  </si>
  <si>
    <t>114</t>
  </si>
  <si>
    <t xml:space="preserve">Хлеб ржаной </t>
  </si>
  <si>
    <t>115</t>
  </si>
  <si>
    <t>Каша вязкая молочная овсяная</t>
  </si>
  <si>
    <t>54-9к-2020</t>
  </si>
  <si>
    <t>Какао-напиток на молоке</t>
  </si>
  <si>
    <t>117</t>
  </si>
  <si>
    <t>Борщ со сметаной</t>
  </si>
  <si>
    <t>27</t>
  </si>
  <si>
    <t xml:space="preserve">Биточки из говядины </t>
  </si>
  <si>
    <t>54-6м-2020</t>
  </si>
  <si>
    <t>Макаронные изделия отварные</t>
  </si>
  <si>
    <t>297</t>
  </si>
  <si>
    <t>Компот из смеси сухофруктов</t>
  </si>
  <si>
    <t>527</t>
  </si>
  <si>
    <t>Запеканка из творога</t>
  </si>
  <si>
    <t>319</t>
  </si>
  <si>
    <t>Молоко сгущенное</t>
  </si>
  <si>
    <t>Бутерброд с сыром</t>
  </si>
  <si>
    <t>493</t>
  </si>
  <si>
    <t>138</t>
  </si>
  <si>
    <t>Плов из мяса птицы</t>
  </si>
  <si>
    <t>258</t>
  </si>
  <si>
    <t>Компот из изюма</t>
  </si>
  <si>
    <t>Каша ячневая молочная вязкая</t>
  </si>
  <si>
    <t>168</t>
  </si>
  <si>
    <t>Огурец в нарезке</t>
  </si>
  <si>
    <t>54-2з-2020</t>
  </si>
  <si>
    <t>Суп картофельный с горохом</t>
  </si>
  <si>
    <t>149</t>
  </si>
  <si>
    <t>Кнели рыбные припущенные</t>
  </si>
  <si>
    <t>Картофельное пюре</t>
  </si>
  <si>
    <t>434</t>
  </si>
  <si>
    <t>Компот из чернослива</t>
  </si>
  <si>
    <t>Каша вязкая молочная пшенная</t>
  </si>
  <si>
    <t>54-6к-2020</t>
  </si>
  <si>
    <t>Рассольник ленинградский</t>
  </si>
  <si>
    <t>96</t>
  </si>
  <si>
    <t>Котлеты из говядины</t>
  </si>
  <si>
    <t>386</t>
  </si>
  <si>
    <t>Капуста тушеная</t>
  </si>
  <si>
    <t>311</t>
  </si>
  <si>
    <t>Компот из свежей ягоды</t>
  </si>
  <si>
    <t>398</t>
  </si>
  <si>
    <t>Каша молочная рисовая</t>
  </si>
  <si>
    <t>182</t>
  </si>
  <si>
    <t xml:space="preserve">Суп из овощей </t>
  </si>
  <si>
    <t>35</t>
  </si>
  <si>
    <t xml:space="preserve">Каша молочная пшеничная </t>
  </si>
  <si>
    <t>161</t>
  </si>
  <si>
    <t>Помидор в нарезке</t>
  </si>
  <si>
    <t>54-3з-2020</t>
  </si>
  <si>
    <t>0</t>
  </si>
  <si>
    <t>490</t>
  </si>
  <si>
    <t>Суп картофельный с макаронными изделиями</t>
  </si>
  <si>
    <t>103</t>
  </si>
  <si>
    <t xml:space="preserve">Котлеты из курицы </t>
  </si>
  <si>
    <t>54-5м-2002</t>
  </si>
  <si>
    <t>Гречка рассыпчатая</t>
  </si>
  <si>
    <t>54-4г-2020</t>
  </si>
  <si>
    <t>Каша молочная кукурузная</t>
  </si>
  <si>
    <t>Котлеты рыбные</t>
  </si>
  <si>
    <t>Рис отварной</t>
  </si>
  <si>
    <t>54-6г-2020</t>
  </si>
  <si>
    <t>Омлет с сыром</t>
  </si>
  <si>
    <t>54-4о-2020</t>
  </si>
  <si>
    <t>Жаркое по-домашнему</t>
  </si>
  <si>
    <t>374</t>
  </si>
  <si>
    <t>Директор</t>
  </si>
  <si>
    <t>Сотникова</t>
  </si>
  <si>
    <t>МБОУ Прогимназия "Зимородок"</t>
  </si>
  <si>
    <t xml:space="preserve">Тефтели  из говядины </t>
  </si>
  <si>
    <t>Гречка  рассыпчатая</t>
  </si>
  <si>
    <t>Шницель мясной</t>
  </si>
  <si>
    <t xml:space="preserve">Бутерброд  с маслом </t>
  </si>
  <si>
    <t xml:space="preserve">Бутерброд с маслом </t>
  </si>
  <si>
    <t>Апельсин</t>
  </si>
  <si>
    <t>Яблоко</t>
  </si>
  <si>
    <t>Соус</t>
  </si>
  <si>
    <t>Щи со свежей капусты  со сметаной</t>
  </si>
  <si>
    <t>Суп крестьянский с крупой</t>
  </si>
  <si>
    <t>Огурец в нврезке</t>
  </si>
  <si>
    <t>Бутерброд  с сыром</t>
  </si>
  <si>
    <t>Салат из свежей капустой</t>
  </si>
  <si>
    <t>54-7з-2020</t>
  </si>
  <si>
    <t>Банан</t>
  </si>
  <si>
    <t>Какао-напиток на  молоке</t>
  </si>
  <si>
    <t>Какао напиток на молоке</t>
  </si>
  <si>
    <t>Суп крестьянский  с крупой</t>
  </si>
  <si>
    <t>Какао- напиток на  молоке</t>
  </si>
  <si>
    <t>Какао-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</si>
</sst>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0" fillId="0" borderId="22" xfId="0" applyBorder="1"/>
    <xf numFmtId="0" fontId="2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7" t="s">
        <v>121</v>
      </c>
      <c r="D1" s="68"/>
      <c r="E1" s="68"/>
      <c r="F1" s="12" t="s">
        <v>16</v>
      </c>
      <c r="G1" s="2" t="s">
        <v>17</v>
      </c>
      <c r="H1" s="69" t="s">
        <v>119</v>
      </c>
      <c r="I1" s="69"/>
      <c r="J1" s="69"/>
      <c r="K1" s="69"/>
    </row>
    <row r="2" spans="1:11" ht="18" x14ac:dyDescent="0.2">
      <c r="A2" s="35" t="s">
        <v>6</v>
      </c>
      <c r="C2" s="2"/>
      <c r="G2" s="2" t="s">
        <v>18</v>
      </c>
      <c r="H2" s="69" t="s">
        <v>120</v>
      </c>
      <c r="I2" s="69"/>
      <c r="J2" s="69"/>
      <c r="K2" s="6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10</v>
      </c>
      <c r="J3" s="46">
        <v>2024</v>
      </c>
      <c r="K3" s="47"/>
    </row>
    <row r="4" spans="1:11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1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38</v>
      </c>
      <c r="F6" s="49">
        <v>200</v>
      </c>
      <c r="G6" s="49">
        <v>10.61</v>
      </c>
      <c r="H6" s="49">
        <v>4.5999999999999996</v>
      </c>
      <c r="I6" s="49">
        <v>29.37</v>
      </c>
      <c r="J6" s="50">
        <v>215</v>
      </c>
      <c r="K6" s="51" t="s">
        <v>39</v>
      </c>
    </row>
    <row r="7" spans="1:11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</row>
    <row r="8" spans="1:11" ht="15" x14ac:dyDescent="0.25">
      <c r="A8" s="23"/>
      <c r="B8" s="15"/>
      <c r="C8" s="11"/>
      <c r="D8" s="7" t="s">
        <v>22</v>
      </c>
      <c r="E8" s="48" t="s">
        <v>40</v>
      </c>
      <c r="F8" s="49">
        <v>200</v>
      </c>
      <c r="G8" s="49">
        <v>3</v>
      </c>
      <c r="H8" s="49">
        <v>3.7</v>
      </c>
      <c r="I8" s="49">
        <v>16</v>
      </c>
      <c r="J8" s="50">
        <v>70</v>
      </c>
      <c r="K8" s="51" t="s">
        <v>41</v>
      </c>
    </row>
    <row r="9" spans="1:11" ht="15" x14ac:dyDescent="0.25">
      <c r="A9" s="23"/>
      <c r="B9" s="15"/>
      <c r="C9" s="11"/>
      <c r="D9" s="7" t="s">
        <v>23</v>
      </c>
      <c r="E9" s="48" t="s">
        <v>69</v>
      </c>
      <c r="F9" s="49">
        <v>50</v>
      </c>
      <c r="G9" s="49">
        <v>4.72</v>
      </c>
      <c r="H9" s="49">
        <v>8.01</v>
      </c>
      <c r="I9" s="49">
        <v>7.25</v>
      </c>
      <c r="J9" s="50">
        <v>157</v>
      </c>
      <c r="K9" s="51" t="s">
        <v>70</v>
      </c>
    </row>
    <row r="10" spans="1:11" ht="15" x14ac:dyDescent="0.25">
      <c r="A10" s="23"/>
      <c r="B10" s="15"/>
      <c r="C10" s="11"/>
      <c r="D10" s="7" t="s">
        <v>24</v>
      </c>
      <c r="E10" s="39" t="s">
        <v>127</v>
      </c>
      <c r="F10" s="40">
        <v>100</v>
      </c>
      <c r="G10" s="40">
        <v>0.9</v>
      </c>
      <c r="H10" s="40">
        <v>0.2</v>
      </c>
      <c r="I10" s="40">
        <v>8.1</v>
      </c>
      <c r="J10" s="40">
        <v>43</v>
      </c>
      <c r="K10" s="60">
        <v>118</v>
      </c>
    </row>
    <row r="11" spans="1:11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</row>
    <row r="12" spans="1:11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19.229999999999997</v>
      </c>
      <c r="H13" s="19">
        <f t="shared" si="0"/>
        <v>16.510000000000002</v>
      </c>
      <c r="I13" s="19">
        <f t="shared" si="0"/>
        <v>60.720000000000006</v>
      </c>
      <c r="J13" s="19">
        <f t="shared" si="0"/>
        <v>485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101</v>
      </c>
      <c r="F14" s="49">
        <v>60</v>
      </c>
      <c r="G14" s="49">
        <v>0.7</v>
      </c>
      <c r="H14" s="49">
        <v>0.1</v>
      </c>
      <c r="I14" s="49">
        <v>2.2999999999999998</v>
      </c>
      <c r="J14" s="50">
        <v>12.8</v>
      </c>
      <c r="K14" s="51" t="s">
        <v>102</v>
      </c>
    </row>
    <row r="15" spans="1:11" ht="15" x14ac:dyDescent="0.25">
      <c r="A15" s="23"/>
      <c r="B15" s="15"/>
      <c r="C15" s="11"/>
      <c r="D15" s="7" t="s">
        <v>27</v>
      </c>
      <c r="E15" s="48" t="s">
        <v>130</v>
      </c>
      <c r="F15" s="49">
        <v>200</v>
      </c>
      <c r="G15" s="49">
        <v>1.67</v>
      </c>
      <c r="H15" s="49">
        <v>4.55</v>
      </c>
      <c r="I15" s="49">
        <v>5.74</v>
      </c>
      <c r="J15" s="50">
        <v>70.599999999999994</v>
      </c>
      <c r="K15" s="51" t="s">
        <v>43</v>
      </c>
    </row>
    <row r="16" spans="1:11" ht="15" x14ac:dyDescent="0.25">
      <c r="A16" s="23"/>
      <c r="B16" s="15"/>
      <c r="C16" s="11"/>
      <c r="D16" s="7" t="s">
        <v>28</v>
      </c>
      <c r="E16" s="57" t="s">
        <v>122</v>
      </c>
      <c r="F16" s="49">
        <v>90</v>
      </c>
      <c r="G16" s="49">
        <v>10.3</v>
      </c>
      <c r="H16" s="49">
        <v>10.7</v>
      </c>
      <c r="I16" s="49">
        <v>8</v>
      </c>
      <c r="J16" s="50">
        <v>170</v>
      </c>
      <c r="K16" s="58">
        <v>393</v>
      </c>
    </row>
    <row r="17" spans="1:11" ht="15" x14ac:dyDescent="0.25">
      <c r="A17" s="23"/>
      <c r="B17" s="15"/>
      <c r="C17" s="11"/>
      <c r="D17" s="7" t="s">
        <v>29</v>
      </c>
      <c r="E17" s="57" t="s">
        <v>123</v>
      </c>
      <c r="F17" s="49">
        <v>150</v>
      </c>
      <c r="G17" s="49">
        <v>2.97</v>
      </c>
      <c r="H17" s="49">
        <v>2.9</v>
      </c>
      <c r="I17" s="49">
        <v>21.14</v>
      </c>
      <c r="J17" s="50">
        <v>122.4</v>
      </c>
      <c r="K17" s="51" t="s">
        <v>47</v>
      </c>
    </row>
    <row r="18" spans="1:11" ht="15" x14ac:dyDescent="0.25">
      <c r="A18" s="23"/>
      <c r="B18" s="15"/>
      <c r="C18" s="11"/>
      <c r="D18" s="7" t="s">
        <v>30</v>
      </c>
      <c r="E18" s="48" t="s">
        <v>48</v>
      </c>
      <c r="F18" s="49">
        <v>200</v>
      </c>
      <c r="G18" s="49">
        <v>0.33</v>
      </c>
      <c r="H18" s="49">
        <v>0.2</v>
      </c>
      <c r="I18" s="49">
        <v>21.87</v>
      </c>
      <c r="J18" s="50">
        <v>90.58</v>
      </c>
      <c r="K18" s="51" t="s">
        <v>49</v>
      </c>
    </row>
    <row r="19" spans="1:11" ht="15" x14ac:dyDescent="0.25">
      <c r="A19" s="23"/>
      <c r="B19" s="15"/>
      <c r="C19" s="11"/>
      <c r="D19" s="7" t="s">
        <v>31</v>
      </c>
      <c r="E19" s="48" t="s">
        <v>50</v>
      </c>
      <c r="F19" s="49">
        <v>30</v>
      </c>
      <c r="G19" s="49">
        <v>706</v>
      </c>
      <c r="H19" s="49">
        <v>0.8</v>
      </c>
      <c r="I19" s="49">
        <v>49.2</v>
      </c>
      <c r="J19" s="50">
        <v>70</v>
      </c>
      <c r="K19" s="51" t="s">
        <v>51</v>
      </c>
    </row>
    <row r="20" spans="1:11" ht="15" x14ac:dyDescent="0.25">
      <c r="A20" s="23"/>
      <c r="B20" s="15"/>
      <c r="C20" s="11"/>
      <c r="D20" s="7" t="s">
        <v>32</v>
      </c>
      <c r="E20" s="48" t="s">
        <v>52</v>
      </c>
      <c r="F20" s="49">
        <v>30</v>
      </c>
      <c r="G20" s="49">
        <v>6.6</v>
      </c>
      <c r="H20" s="49">
        <v>1.2</v>
      </c>
      <c r="I20" s="49">
        <v>33.4</v>
      </c>
      <c r="J20" s="50">
        <v>51</v>
      </c>
      <c r="K20" s="51" t="s">
        <v>53</v>
      </c>
    </row>
    <row r="21" spans="1:11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728.57</v>
      </c>
      <c r="H23" s="19">
        <f t="shared" si="1"/>
        <v>20.449999999999996</v>
      </c>
      <c r="I23" s="19">
        <f t="shared" si="1"/>
        <v>141.65</v>
      </c>
      <c r="J23" s="19">
        <f t="shared" si="1"/>
        <v>587.37999999999988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1310</v>
      </c>
      <c r="G24" s="32">
        <f t="shared" ref="G24:J24" si="2">G13+G23</f>
        <v>747.80000000000007</v>
      </c>
      <c r="H24" s="32">
        <f t="shared" si="2"/>
        <v>36.959999999999994</v>
      </c>
      <c r="I24" s="32">
        <f t="shared" si="2"/>
        <v>202.37</v>
      </c>
      <c r="J24" s="32">
        <f t="shared" si="2"/>
        <v>1072.3799999999999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54</v>
      </c>
      <c r="F25" s="49">
        <v>200</v>
      </c>
      <c r="G25" s="49">
        <v>8.3000000000000007</v>
      </c>
      <c r="H25" s="49">
        <v>12.6</v>
      </c>
      <c r="I25" s="49">
        <v>36.799999999999997</v>
      </c>
      <c r="J25" s="50">
        <v>270</v>
      </c>
      <c r="K25" s="51" t="s">
        <v>55</v>
      </c>
    </row>
    <row r="26" spans="1:11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</row>
    <row r="27" spans="1:11" ht="15" x14ac:dyDescent="0.25">
      <c r="A27" s="14"/>
      <c r="B27" s="15"/>
      <c r="C27" s="11"/>
      <c r="D27" s="7" t="s">
        <v>22</v>
      </c>
      <c r="E27" s="48" t="s">
        <v>137</v>
      </c>
      <c r="F27" s="49">
        <v>200</v>
      </c>
      <c r="G27" s="49">
        <v>1.8</v>
      </c>
      <c r="H27" s="49">
        <v>3</v>
      </c>
      <c r="I27" s="49">
        <v>17.899999999999999</v>
      </c>
      <c r="J27" s="50">
        <v>115</v>
      </c>
      <c r="K27" s="51" t="s">
        <v>57</v>
      </c>
    </row>
    <row r="28" spans="1:11" ht="15" x14ac:dyDescent="0.25">
      <c r="A28" s="14"/>
      <c r="B28" s="15"/>
      <c r="C28" s="11"/>
      <c r="D28" s="7" t="s">
        <v>23</v>
      </c>
      <c r="E28" s="59" t="s">
        <v>125</v>
      </c>
      <c r="F28" s="49">
        <v>35</v>
      </c>
      <c r="G28" s="49">
        <v>3.8069999999999999</v>
      </c>
      <c r="H28" s="49">
        <v>4.6379999999999999</v>
      </c>
      <c r="I28" s="49">
        <v>22.855</v>
      </c>
      <c r="J28" s="50">
        <v>90.65</v>
      </c>
      <c r="K28" s="51"/>
    </row>
    <row r="29" spans="1:11" ht="15" x14ac:dyDescent="0.25">
      <c r="A29" s="14"/>
      <c r="B29" s="15"/>
      <c r="C29" s="11"/>
      <c r="D29" s="7" t="s">
        <v>24</v>
      </c>
      <c r="E29" s="39" t="s">
        <v>128</v>
      </c>
      <c r="F29" s="40">
        <v>100</v>
      </c>
      <c r="G29" s="40">
        <v>0.4</v>
      </c>
      <c r="H29" s="40">
        <v>0.4</v>
      </c>
      <c r="I29" s="40">
        <v>9.8000000000000007</v>
      </c>
      <c r="J29" s="40">
        <v>47</v>
      </c>
      <c r="K29" s="60">
        <v>118</v>
      </c>
    </row>
    <row r="30" spans="1:11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</row>
    <row r="31" spans="1:11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3">SUM(G25:G31)</f>
        <v>14.307000000000002</v>
      </c>
      <c r="H32" s="19">
        <f t="shared" ref="H32" si="4">SUM(H25:H31)</f>
        <v>20.637999999999998</v>
      </c>
      <c r="I32" s="19">
        <f t="shared" ref="I32" si="5">SUM(I25:I31)</f>
        <v>87.35499999999999</v>
      </c>
      <c r="J32" s="19">
        <f t="shared" ref="J32" si="6">SUM(J25:J31)</f>
        <v>522.65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</row>
    <row r="34" spans="1:11" ht="15" x14ac:dyDescent="0.25">
      <c r="A34" s="14"/>
      <c r="B34" s="15"/>
      <c r="C34" s="11"/>
      <c r="D34" s="7" t="s">
        <v>27</v>
      </c>
      <c r="E34" s="48" t="s">
        <v>131</v>
      </c>
      <c r="F34" s="49">
        <v>200</v>
      </c>
      <c r="G34" s="49">
        <v>2.6</v>
      </c>
      <c r="H34" s="49">
        <v>1.9</v>
      </c>
      <c r="I34" s="49">
        <v>23.3</v>
      </c>
      <c r="J34" s="50">
        <v>114</v>
      </c>
      <c r="K34" s="51" t="s">
        <v>71</v>
      </c>
    </row>
    <row r="35" spans="1:11" ht="15" x14ac:dyDescent="0.25">
      <c r="A35" s="14"/>
      <c r="B35" s="15"/>
      <c r="C35" s="11"/>
      <c r="D35" s="7" t="s">
        <v>28</v>
      </c>
      <c r="E35" s="48" t="s">
        <v>60</v>
      </c>
      <c r="F35" s="49">
        <v>90</v>
      </c>
      <c r="G35" s="49">
        <v>14.1</v>
      </c>
      <c r="H35" s="49">
        <v>11.9</v>
      </c>
      <c r="I35" s="49">
        <v>11.4</v>
      </c>
      <c r="J35" s="50">
        <v>209</v>
      </c>
      <c r="K35" s="51" t="s">
        <v>61</v>
      </c>
    </row>
    <row r="36" spans="1:11" ht="15" x14ac:dyDescent="0.25">
      <c r="A36" s="14"/>
      <c r="B36" s="15"/>
      <c r="C36" s="11"/>
      <c r="D36" s="7" t="s">
        <v>29</v>
      </c>
      <c r="E36" s="48" t="s">
        <v>62</v>
      </c>
      <c r="F36" s="49">
        <v>150</v>
      </c>
      <c r="G36" s="49">
        <v>37.700000000000003</v>
      </c>
      <c r="H36" s="49">
        <v>4.5</v>
      </c>
      <c r="I36" s="49">
        <v>193.6</v>
      </c>
      <c r="J36" s="50">
        <v>196</v>
      </c>
      <c r="K36" s="51" t="s">
        <v>63</v>
      </c>
    </row>
    <row r="37" spans="1:11" ht="15" x14ac:dyDescent="0.25">
      <c r="A37" s="14"/>
      <c r="B37" s="15"/>
      <c r="C37" s="11"/>
      <c r="D37" s="7" t="s">
        <v>30</v>
      </c>
      <c r="E37" s="48" t="s">
        <v>50</v>
      </c>
      <c r="F37" s="49">
        <v>30</v>
      </c>
      <c r="G37" s="49">
        <v>706</v>
      </c>
      <c r="H37" s="49">
        <v>0.8</v>
      </c>
      <c r="I37" s="49">
        <v>49.2</v>
      </c>
      <c r="J37" s="50">
        <v>70</v>
      </c>
      <c r="K37" s="51" t="s">
        <v>51</v>
      </c>
    </row>
    <row r="38" spans="1:11" ht="15" x14ac:dyDescent="0.25">
      <c r="A38" s="14"/>
      <c r="B38" s="15"/>
      <c r="C38" s="11"/>
      <c r="D38" s="7" t="s">
        <v>31</v>
      </c>
      <c r="E38" s="48" t="s">
        <v>64</v>
      </c>
      <c r="F38" s="49">
        <v>200</v>
      </c>
      <c r="G38" s="49">
        <v>0.5</v>
      </c>
      <c r="H38" s="49">
        <v>0</v>
      </c>
      <c r="I38" s="49">
        <v>27</v>
      </c>
      <c r="J38" s="50">
        <v>110</v>
      </c>
      <c r="K38" s="51" t="s">
        <v>65</v>
      </c>
    </row>
    <row r="39" spans="1:11" ht="15" x14ac:dyDescent="0.25">
      <c r="A39" s="14"/>
      <c r="B39" s="15"/>
      <c r="C39" s="11"/>
      <c r="D39" s="7" t="s">
        <v>32</v>
      </c>
      <c r="E39" s="48" t="s">
        <v>52</v>
      </c>
      <c r="F39" s="49">
        <v>30</v>
      </c>
      <c r="G39" s="49">
        <v>6.6</v>
      </c>
      <c r="H39" s="49">
        <v>1.2</v>
      </c>
      <c r="I39" s="49">
        <v>33.4</v>
      </c>
      <c r="J39" s="50">
        <v>51</v>
      </c>
      <c r="K39" s="51" t="s">
        <v>53</v>
      </c>
    </row>
    <row r="40" spans="1:11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767.5</v>
      </c>
      <c r="H42" s="19">
        <f t="shared" ref="H42" si="8">SUM(H33:H41)</f>
        <v>20.3</v>
      </c>
      <c r="I42" s="19">
        <f t="shared" ref="I42" si="9">SUM(I33:I41)</f>
        <v>337.9</v>
      </c>
      <c r="J42" s="19">
        <f t="shared" ref="J42" si="10">SUM(J33:J41)</f>
        <v>750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1235</v>
      </c>
      <c r="G43" s="32">
        <f t="shared" ref="G43" si="11">G32+G42</f>
        <v>781.80700000000002</v>
      </c>
      <c r="H43" s="32">
        <f t="shared" ref="H43" si="12">H32+H42</f>
        <v>40.938000000000002</v>
      </c>
      <c r="I43" s="32">
        <f t="shared" ref="I43" si="13">I32+I42</f>
        <v>425.255</v>
      </c>
      <c r="J43" s="32">
        <f t="shared" ref="J43" si="14">J32+J42</f>
        <v>1272.6500000000001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49">
        <v>180</v>
      </c>
      <c r="G44" s="49">
        <v>24</v>
      </c>
      <c r="H44" s="49">
        <v>25.2</v>
      </c>
      <c r="I44" s="49">
        <v>23.9</v>
      </c>
      <c r="J44" s="50">
        <v>425</v>
      </c>
      <c r="K44" s="51" t="s">
        <v>67</v>
      </c>
    </row>
    <row r="45" spans="1:11" ht="15" x14ac:dyDescent="0.25">
      <c r="A45" s="23"/>
      <c r="B45" s="15"/>
      <c r="C45" s="11"/>
      <c r="D45" s="6"/>
      <c r="E45" s="54" t="s">
        <v>68</v>
      </c>
      <c r="F45" s="53">
        <v>30</v>
      </c>
      <c r="G45" s="53"/>
      <c r="H45" s="53"/>
      <c r="I45" s="53"/>
      <c r="J45" s="53"/>
      <c r="K45" s="53"/>
    </row>
    <row r="46" spans="1:11" ht="15" x14ac:dyDescent="0.25">
      <c r="A46" s="23"/>
      <c r="B46" s="15"/>
      <c r="C46" s="11"/>
      <c r="D46" s="7" t="s">
        <v>22</v>
      </c>
      <c r="E46" s="55" t="s">
        <v>40</v>
      </c>
      <c r="F46" s="49">
        <v>200</v>
      </c>
      <c r="G46" s="49">
        <v>3</v>
      </c>
      <c r="H46" s="49">
        <v>3.7</v>
      </c>
      <c r="I46" s="49">
        <v>16</v>
      </c>
      <c r="J46" s="50">
        <v>70</v>
      </c>
      <c r="K46" s="51" t="s">
        <v>41</v>
      </c>
    </row>
    <row r="47" spans="1:11" ht="15" x14ac:dyDescent="0.25">
      <c r="A47" s="23"/>
      <c r="B47" s="15"/>
      <c r="C47" s="11"/>
      <c r="D47" s="7" t="s">
        <v>23</v>
      </c>
      <c r="E47" s="59" t="s">
        <v>125</v>
      </c>
      <c r="F47" s="49">
        <v>35</v>
      </c>
      <c r="G47" s="49">
        <v>3.8069999999999999</v>
      </c>
      <c r="H47" s="49">
        <v>4.6379999999999999</v>
      </c>
      <c r="I47" s="49">
        <v>22.855</v>
      </c>
      <c r="J47" s="50">
        <v>90.65</v>
      </c>
      <c r="K47" s="51"/>
    </row>
    <row r="48" spans="1:11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</row>
    <row r="50" spans="1:11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5">SUM(G44:G50)</f>
        <v>30.806999999999999</v>
      </c>
      <c r="H51" s="19">
        <f t="shared" ref="H51" si="16">SUM(H44:H50)</f>
        <v>33.537999999999997</v>
      </c>
      <c r="I51" s="19">
        <f t="shared" ref="I51" si="17">SUM(I44:I50)</f>
        <v>62.754999999999995</v>
      </c>
      <c r="J51" s="19">
        <f t="shared" ref="J51" si="18">SUM(J44:J50)</f>
        <v>585.65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132</v>
      </c>
      <c r="F52" s="40">
        <v>60</v>
      </c>
      <c r="G52" s="49">
        <v>0.5</v>
      </c>
      <c r="H52" s="49">
        <v>0</v>
      </c>
      <c r="I52" s="49">
        <v>1.8</v>
      </c>
      <c r="J52" s="50">
        <v>9.1</v>
      </c>
      <c r="K52" s="51" t="s">
        <v>78</v>
      </c>
    </row>
    <row r="53" spans="1:11" ht="15" x14ac:dyDescent="0.25">
      <c r="A53" s="23"/>
      <c r="B53" s="15"/>
      <c r="C53" s="11"/>
      <c r="D53" s="7" t="s">
        <v>27</v>
      </c>
      <c r="E53" s="48" t="s">
        <v>58</v>
      </c>
      <c r="F53" s="49">
        <v>200</v>
      </c>
      <c r="G53" s="49">
        <v>1.93</v>
      </c>
      <c r="H53" s="49">
        <v>6.33</v>
      </c>
      <c r="I53" s="49">
        <v>10.5</v>
      </c>
      <c r="J53" s="50">
        <v>114.17</v>
      </c>
      <c r="K53" s="51" t="s">
        <v>59</v>
      </c>
    </row>
    <row r="54" spans="1:11" ht="15" x14ac:dyDescent="0.25">
      <c r="A54" s="23"/>
      <c r="B54" s="15"/>
      <c r="C54" s="11"/>
      <c r="D54" s="7" t="s">
        <v>28</v>
      </c>
      <c r="E54" s="48" t="s">
        <v>72</v>
      </c>
      <c r="F54" s="49">
        <v>200</v>
      </c>
      <c r="G54" s="49">
        <v>19.5</v>
      </c>
      <c r="H54" s="49">
        <v>17</v>
      </c>
      <c r="I54" s="49">
        <v>24.67</v>
      </c>
      <c r="J54" s="50">
        <v>329.68</v>
      </c>
      <c r="K54" s="51" t="s">
        <v>73</v>
      </c>
    </row>
    <row r="55" spans="1:11" ht="15" x14ac:dyDescent="0.25">
      <c r="A55" s="23"/>
      <c r="B55" s="15"/>
      <c r="C55" s="11"/>
      <c r="D55" s="7" t="s">
        <v>29</v>
      </c>
      <c r="E55" s="56"/>
      <c r="F55" s="56"/>
      <c r="G55" s="56"/>
      <c r="H55" s="56"/>
      <c r="I55" s="56"/>
      <c r="J55" s="56"/>
      <c r="K55" s="56"/>
    </row>
    <row r="56" spans="1:11" ht="15" x14ac:dyDescent="0.25">
      <c r="A56" s="23"/>
      <c r="B56" s="15"/>
      <c r="C56" s="11"/>
      <c r="D56" s="7" t="s">
        <v>30</v>
      </c>
      <c r="E56" s="48" t="s">
        <v>74</v>
      </c>
      <c r="F56" s="49">
        <v>200</v>
      </c>
      <c r="G56" s="49">
        <v>0.56000000000000005</v>
      </c>
      <c r="H56" s="49">
        <v>0</v>
      </c>
      <c r="I56" s="49">
        <v>27.4</v>
      </c>
      <c r="J56" s="50">
        <v>95.06</v>
      </c>
      <c r="K56" s="51" t="s">
        <v>49</v>
      </c>
    </row>
    <row r="57" spans="1:11" ht="15" x14ac:dyDescent="0.25">
      <c r="A57" s="23"/>
      <c r="B57" s="15"/>
      <c r="C57" s="11"/>
      <c r="D57" s="7" t="s">
        <v>31</v>
      </c>
      <c r="E57" s="48" t="s">
        <v>50</v>
      </c>
      <c r="F57" s="49">
        <v>30</v>
      </c>
      <c r="G57" s="49">
        <v>706</v>
      </c>
      <c r="H57" s="49">
        <v>0.8</v>
      </c>
      <c r="I57" s="49">
        <v>49.2</v>
      </c>
      <c r="J57" s="50">
        <v>70</v>
      </c>
      <c r="K57" s="51" t="s">
        <v>51</v>
      </c>
    </row>
    <row r="58" spans="1:11" ht="15" x14ac:dyDescent="0.25">
      <c r="A58" s="23"/>
      <c r="B58" s="15"/>
      <c r="C58" s="11"/>
      <c r="D58" s="7" t="s">
        <v>32</v>
      </c>
      <c r="E58" s="48" t="s">
        <v>52</v>
      </c>
      <c r="F58" s="49">
        <v>30</v>
      </c>
      <c r="G58" s="49">
        <v>6.6</v>
      </c>
      <c r="H58" s="49">
        <v>1.2</v>
      </c>
      <c r="I58" s="49">
        <v>33.4</v>
      </c>
      <c r="J58" s="50">
        <v>51</v>
      </c>
      <c r="K58" s="51" t="s">
        <v>53</v>
      </c>
    </row>
    <row r="59" spans="1:11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735.09</v>
      </c>
      <c r="H61" s="19">
        <f t="shared" ref="H61" si="20">SUM(H52:H60)</f>
        <v>25.33</v>
      </c>
      <c r="I61" s="19">
        <f t="shared" ref="I61" si="21">SUM(I52:I60)</f>
        <v>146.97</v>
      </c>
      <c r="J61" s="19">
        <f t="shared" ref="J61" si="22">SUM(J52:J60)</f>
        <v>669.01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1165</v>
      </c>
      <c r="G62" s="32">
        <f t="shared" ref="G62" si="23">G51+G61</f>
        <v>765.89700000000005</v>
      </c>
      <c r="H62" s="32">
        <f t="shared" ref="H62" si="24">H51+H61</f>
        <v>58.867999999999995</v>
      </c>
      <c r="I62" s="32">
        <f t="shared" ref="I62" si="25">I51+I61</f>
        <v>209.72499999999999</v>
      </c>
      <c r="J62" s="32">
        <f t="shared" ref="J62" si="26">J51+J61</f>
        <v>1254.6599999999999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75</v>
      </c>
      <c r="F63" s="49">
        <v>200</v>
      </c>
      <c r="G63" s="49">
        <v>10.157</v>
      </c>
      <c r="H63" s="49">
        <v>4.6349999999999998</v>
      </c>
      <c r="I63" s="49">
        <v>20.459</v>
      </c>
      <c r="J63" s="50">
        <v>175.005</v>
      </c>
      <c r="K63" s="51" t="s">
        <v>76</v>
      </c>
    </row>
    <row r="64" spans="1:11" ht="15" x14ac:dyDescent="0.25">
      <c r="A64" s="23"/>
      <c r="B64" s="15"/>
      <c r="C64" s="11"/>
      <c r="D64" s="6"/>
      <c r="E64" s="52"/>
      <c r="F64" s="53"/>
      <c r="G64" s="53"/>
      <c r="H64" s="53"/>
      <c r="I64" s="53"/>
      <c r="J64" s="53"/>
      <c r="K64" s="53"/>
    </row>
    <row r="65" spans="1:11" ht="15" x14ac:dyDescent="0.25">
      <c r="A65" s="23"/>
      <c r="B65" s="15"/>
      <c r="C65" s="11"/>
      <c r="D65" s="7" t="s">
        <v>22</v>
      </c>
      <c r="E65" s="48" t="s">
        <v>140</v>
      </c>
      <c r="F65" s="49">
        <v>200</v>
      </c>
      <c r="G65" s="49">
        <v>1.8</v>
      </c>
      <c r="H65" s="49">
        <v>3</v>
      </c>
      <c r="I65" s="49">
        <v>17.899999999999999</v>
      </c>
      <c r="J65" s="50">
        <v>115</v>
      </c>
      <c r="K65" s="51" t="s">
        <v>57</v>
      </c>
    </row>
    <row r="66" spans="1:11" ht="15" x14ac:dyDescent="0.25">
      <c r="A66" s="23"/>
      <c r="B66" s="15"/>
      <c r="C66" s="11"/>
      <c r="D66" s="7" t="s">
        <v>23</v>
      </c>
      <c r="E66" s="48" t="s">
        <v>69</v>
      </c>
      <c r="F66" s="49">
        <v>50</v>
      </c>
      <c r="G66" s="49">
        <v>4.72</v>
      </c>
      <c r="H66" s="49">
        <v>8.01</v>
      </c>
      <c r="I66" s="49">
        <v>7.25</v>
      </c>
      <c r="J66" s="50">
        <v>157</v>
      </c>
      <c r="K66" s="51" t="s">
        <v>70</v>
      </c>
    </row>
    <row r="67" spans="1:11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</row>
    <row r="68" spans="1:11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</row>
    <row r="69" spans="1:11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27">SUM(G63:G69)</f>
        <v>16.677</v>
      </c>
      <c r="H70" s="19">
        <f t="shared" ref="H70" si="28">SUM(H63:H69)</f>
        <v>15.645</v>
      </c>
      <c r="I70" s="19">
        <f t="shared" ref="I70" si="29">SUM(I63:I69)</f>
        <v>45.608999999999995</v>
      </c>
      <c r="J70" s="19">
        <f t="shared" ref="J70" si="30">SUM(J63:J69)</f>
        <v>447.005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/>
      <c r="F71" s="49"/>
      <c r="G71" s="49"/>
      <c r="H71" s="49"/>
      <c r="I71" s="49"/>
      <c r="J71" s="50"/>
      <c r="K71" s="51"/>
    </row>
    <row r="72" spans="1:11" ht="15" x14ac:dyDescent="0.25">
      <c r="A72" s="23"/>
      <c r="B72" s="15"/>
      <c r="C72" s="11"/>
      <c r="D72" s="7" t="s">
        <v>27</v>
      </c>
      <c r="E72" s="48" t="s">
        <v>79</v>
      </c>
      <c r="F72" s="49">
        <v>200</v>
      </c>
      <c r="G72" s="49">
        <v>9.1999999999999993</v>
      </c>
      <c r="H72" s="49">
        <v>17</v>
      </c>
      <c r="I72" s="49">
        <v>60.5</v>
      </c>
      <c r="J72" s="50">
        <v>432</v>
      </c>
      <c r="K72" s="51" t="s">
        <v>80</v>
      </c>
    </row>
    <row r="73" spans="1:11" ht="15" x14ac:dyDescent="0.25">
      <c r="A73" s="23"/>
      <c r="B73" s="15"/>
      <c r="C73" s="11"/>
      <c r="D73" s="7" t="s">
        <v>28</v>
      </c>
      <c r="E73" s="48" t="s">
        <v>81</v>
      </c>
      <c r="F73" s="49">
        <v>90</v>
      </c>
      <c r="G73" s="49">
        <v>9.3000000000000007</v>
      </c>
      <c r="H73" s="49">
        <v>0.8</v>
      </c>
      <c r="I73" s="49">
        <v>2.4</v>
      </c>
      <c r="J73" s="50">
        <v>54</v>
      </c>
      <c r="K73" s="51" t="s">
        <v>47</v>
      </c>
    </row>
    <row r="74" spans="1:11" ht="15" x14ac:dyDescent="0.25">
      <c r="A74" s="23"/>
      <c r="B74" s="15"/>
      <c r="C74" s="11"/>
      <c r="D74" s="7" t="s">
        <v>29</v>
      </c>
      <c r="E74" s="48" t="s">
        <v>82</v>
      </c>
      <c r="F74" s="49">
        <v>150</v>
      </c>
      <c r="G74" s="49">
        <v>2.1</v>
      </c>
      <c r="H74" s="49">
        <v>4.4000000000000004</v>
      </c>
      <c r="I74" s="49">
        <v>10.9</v>
      </c>
      <c r="J74" s="50">
        <v>92</v>
      </c>
      <c r="K74" s="51" t="s">
        <v>83</v>
      </c>
    </row>
    <row r="75" spans="1:11" ht="15" x14ac:dyDescent="0.25">
      <c r="A75" s="23"/>
      <c r="B75" s="15"/>
      <c r="C75" s="11"/>
      <c r="D75" s="7" t="s">
        <v>30</v>
      </c>
      <c r="E75" s="48" t="s">
        <v>84</v>
      </c>
      <c r="F75" s="49">
        <v>200</v>
      </c>
      <c r="G75" s="49">
        <v>0.33</v>
      </c>
      <c r="H75" s="49">
        <v>0.2</v>
      </c>
      <c r="I75" s="49">
        <v>21.87</v>
      </c>
      <c r="J75" s="50">
        <v>90.58</v>
      </c>
      <c r="K75" s="51" t="s">
        <v>49</v>
      </c>
    </row>
    <row r="76" spans="1:11" ht="15" x14ac:dyDescent="0.25">
      <c r="A76" s="23"/>
      <c r="B76" s="15"/>
      <c r="C76" s="11"/>
      <c r="D76" s="7" t="s">
        <v>31</v>
      </c>
      <c r="E76" s="48" t="s">
        <v>50</v>
      </c>
      <c r="F76" s="49">
        <v>30</v>
      </c>
      <c r="G76" s="49">
        <v>706</v>
      </c>
      <c r="H76" s="49">
        <v>0.8</v>
      </c>
      <c r="I76" s="49">
        <v>49.2</v>
      </c>
      <c r="J76" s="50">
        <v>70</v>
      </c>
      <c r="K76" s="51" t="s">
        <v>51</v>
      </c>
    </row>
    <row r="77" spans="1:11" ht="15" x14ac:dyDescent="0.25">
      <c r="A77" s="23"/>
      <c r="B77" s="15"/>
      <c r="C77" s="11"/>
      <c r="D77" s="7" t="s">
        <v>32</v>
      </c>
      <c r="E77" s="48" t="s">
        <v>52</v>
      </c>
      <c r="F77" s="49">
        <v>30</v>
      </c>
      <c r="G77" s="49">
        <v>6.6</v>
      </c>
      <c r="H77" s="49">
        <v>1.2</v>
      </c>
      <c r="I77" s="49">
        <v>33.4</v>
      </c>
      <c r="J77" s="50">
        <v>51</v>
      </c>
      <c r="K77" s="51" t="s">
        <v>53</v>
      </c>
    </row>
    <row r="78" spans="1:11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733.53</v>
      </c>
      <c r="H80" s="19">
        <f t="shared" ref="H80" si="32">SUM(H71:H79)</f>
        <v>24.400000000000002</v>
      </c>
      <c r="I80" s="19">
        <f t="shared" ref="I80" si="33">SUM(I71:I79)</f>
        <v>178.27</v>
      </c>
      <c r="J80" s="19">
        <f t="shared" ref="J80" si="34">SUM(J71:J79)</f>
        <v>789.58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1150</v>
      </c>
      <c r="G81" s="32">
        <f t="shared" ref="G81" si="35">G70+G80</f>
        <v>750.20699999999999</v>
      </c>
      <c r="H81" s="32">
        <f t="shared" ref="H81" si="36">H70+H80</f>
        <v>40.045000000000002</v>
      </c>
      <c r="I81" s="32">
        <f t="shared" ref="I81" si="37">I70+I80</f>
        <v>223.87900000000002</v>
      </c>
      <c r="J81" s="32">
        <f t="shared" ref="J81" si="38">J70+J80</f>
        <v>1236.585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85</v>
      </c>
      <c r="F82" s="49">
        <v>200</v>
      </c>
      <c r="G82" s="49">
        <v>8.4</v>
      </c>
      <c r="H82" s="49">
        <v>11.5</v>
      </c>
      <c r="I82" s="49">
        <v>38.799999999999997</v>
      </c>
      <c r="J82" s="50">
        <v>292.10000000000002</v>
      </c>
      <c r="K82" s="51" t="s">
        <v>86</v>
      </c>
    </row>
    <row r="83" spans="1:11" ht="15" x14ac:dyDescent="0.25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3"/>
    </row>
    <row r="84" spans="1:11" ht="15" x14ac:dyDescent="0.25">
      <c r="A84" s="23"/>
      <c r="B84" s="15"/>
      <c r="C84" s="11"/>
      <c r="D84" s="7" t="s">
        <v>22</v>
      </c>
      <c r="E84" s="48" t="s">
        <v>40</v>
      </c>
      <c r="F84" s="49">
        <v>200</v>
      </c>
      <c r="G84" s="49">
        <v>3</v>
      </c>
      <c r="H84" s="49">
        <v>3.7</v>
      </c>
      <c r="I84" s="49">
        <v>16</v>
      </c>
      <c r="J84" s="50">
        <v>70</v>
      </c>
      <c r="K84" s="51" t="s">
        <v>41</v>
      </c>
    </row>
    <row r="85" spans="1:11" ht="15" x14ac:dyDescent="0.25">
      <c r="A85" s="23"/>
      <c r="B85" s="15"/>
      <c r="C85" s="11"/>
      <c r="D85" s="7" t="s">
        <v>23</v>
      </c>
      <c r="E85" s="59" t="s">
        <v>126</v>
      </c>
      <c r="F85" s="49">
        <v>35</v>
      </c>
      <c r="G85" s="49">
        <v>3.8069999999999999</v>
      </c>
      <c r="H85" s="49">
        <v>4.6379999999999999</v>
      </c>
      <c r="I85" s="49">
        <v>22.855</v>
      </c>
      <c r="J85" s="50">
        <v>90.65</v>
      </c>
      <c r="K85" s="51"/>
    </row>
    <row r="86" spans="1:11" ht="15" x14ac:dyDescent="0.25">
      <c r="A86" s="23"/>
      <c r="B86" s="15"/>
      <c r="C86" s="11"/>
      <c r="D86" s="7" t="s">
        <v>24</v>
      </c>
      <c r="E86" s="39" t="s">
        <v>128</v>
      </c>
      <c r="F86" s="40">
        <v>150</v>
      </c>
      <c r="G86" s="40">
        <v>0.4</v>
      </c>
      <c r="H86" s="40">
        <v>0.4</v>
      </c>
      <c r="I86" s="40">
        <v>9.8000000000000007</v>
      </c>
      <c r="J86" s="40">
        <v>47</v>
      </c>
      <c r="K86" s="60">
        <v>118</v>
      </c>
    </row>
    <row r="87" spans="1:11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</row>
    <row r="88" spans="1:11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39">SUM(G82:G88)</f>
        <v>15.607000000000001</v>
      </c>
      <c r="H89" s="19">
        <f t="shared" ref="H89" si="40">SUM(H82:H88)</f>
        <v>20.238</v>
      </c>
      <c r="I89" s="19">
        <f t="shared" ref="I89" si="41">SUM(I82:I88)</f>
        <v>87.454999999999998</v>
      </c>
      <c r="J89" s="19">
        <f t="shared" ref="J89" si="42">SUM(J82:J88)</f>
        <v>499.75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</row>
    <row r="91" spans="1:11" ht="15" x14ac:dyDescent="0.25">
      <c r="A91" s="23"/>
      <c r="B91" s="15"/>
      <c r="C91" s="11"/>
      <c r="D91" s="7" t="s">
        <v>27</v>
      </c>
      <c r="E91" s="48" t="s">
        <v>87</v>
      </c>
      <c r="F91" s="49">
        <v>200</v>
      </c>
      <c r="G91" s="49">
        <v>2.7</v>
      </c>
      <c r="H91" s="49">
        <v>7.2</v>
      </c>
      <c r="I91" s="49">
        <v>13.35</v>
      </c>
      <c r="J91" s="50">
        <v>123.9</v>
      </c>
      <c r="K91" s="51" t="s">
        <v>88</v>
      </c>
    </row>
    <row r="92" spans="1:11" ht="15" x14ac:dyDescent="0.25">
      <c r="A92" s="23"/>
      <c r="B92" s="15"/>
      <c r="C92" s="11"/>
      <c r="D92" s="7" t="s">
        <v>28</v>
      </c>
      <c r="E92" s="48" t="s">
        <v>89</v>
      </c>
      <c r="F92" s="49">
        <v>90</v>
      </c>
      <c r="G92" s="49">
        <v>17.8</v>
      </c>
      <c r="H92" s="49">
        <v>17.5</v>
      </c>
      <c r="I92" s="49">
        <v>14.3</v>
      </c>
      <c r="J92" s="50">
        <v>286</v>
      </c>
      <c r="K92" s="51" t="s">
        <v>90</v>
      </c>
    </row>
    <row r="93" spans="1:11" ht="15" x14ac:dyDescent="0.25">
      <c r="A93" s="23"/>
      <c r="B93" s="15"/>
      <c r="C93" s="11"/>
      <c r="D93" s="7" t="s">
        <v>29</v>
      </c>
      <c r="E93" s="48" t="s">
        <v>91</v>
      </c>
      <c r="F93" s="49">
        <v>150</v>
      </c>
      <c r="G93" s="49">
        <v>3.93</v>
      </c>
      <c r="H93" s="49">
        <v>2.85</v>
      </c>
      <c r="I93" s="49">
        <v>10.55</v>
      </c>
      <c r="J93" s="50">
        <v>101.21</v>
      </c>
      <c r="K93" s="51" t="s">
        <v>92</v>
      </c>
    </row>
    <row r="94" spans="1:11" ht="15" x14ac:dyDescent="0.25">
      <c r="A94" s="23"/>
      <c r="B94" s="15"/>
      <c r="C94" s="11"/>
      <c r="D94" s="7" t="s">
        <v>30</v>
      </c>
      <c r="E94" s="48" t="s">
        <v>93</v>
      </c>
      <c r="F94" s="49">
        <v>200</v>
      </c>
      <c r="G94" s="49">
        <v>0.68</v>
      </c>
      <c r="H94" s="49">
        <v>0</v>
      </c>
      <c r="I94" s="49">
        <v>23.05</v>
      </c>
      <c r="J94" s="50">
        <v>94.9</v>
      </c>
      <c r="K94" s="51" t="s">
        <v>94</v>
      </c>
    </row>
    <row r="95" spans="1:11" ht="15" x14ac:dyDescent="0.25">
      <c r="A95" s="23"/>
      <c r="B95" s="15"/>
      <c r="C95" s="11"/>
      <c r="D95" s="7" t="s">
        <v>31</v>
      </c>
      <c r="E95" s="48" t="s">
        <v>50</v>
      </c>
      <c r="F95" s="49">
        <v>30</v>
      </c>
      <c r="G95" s="49">
        <v>706</v>
      </c>
      <c r="H95" s="49">
        <v>0.8</v>
      </c>
      <c r="I95" s="49">
        <v>49.2</v>
      </c>
      <c r="J95" s="50">
        <v>70</v>
      </c>
      <c r="K95" s="51" t="s">
        <v>51</v>
      </c>
    </row>
    <row r="96" spans="1:11" ht="15" x14ac:dyDescent="0.25">
      <c r="A96" s="23"/>
      <c r="B96" s="15"/>
      <c r="C96" s="11"/>
      <c r="D96" s="7" t="s">
        <v>32</v>
      </c>
      <c r="E96" s="48" t="s">
        <v>52</v>
      </c>
      <c r="F96" s="49">
        <v>30</v>
      </c>
      <c r="G96" s="49">
        <v>6.6</v>
      </c>
      <c r="H96" s="49">
        <v>1.2</v>
      </c>
      <c r="I96" s="49">
        <v>33.4</v>
      </c>
      <c r="J96" s="50">
        <v>51</v>
      </c>
      <c r="K96" s="51" t="s">
        <v>53</v>
      </c>
    </row>
    <row r="97" spans="1:11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737.71</v>
      </c>
      <c r="H99" s="19">
        <f t="shared" ref="H99" si="44">SUM(H90:H98)</f>
        <v>29.55</v>
      </c>
      <c r="I99" s="19">
        <f t="shared" ref="I99" si="45">SUM(I90:I98)</f>
        <v>143.85</v>
      </c>
      <c r="J99" s="19">
        <f t="shared" ref="J99" si="46">SUM(J90:J98)</f>
        <v>727.01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1285</v>
      </c>
      <c r="G100" s="32">
        <f t="shared" ref="G100" si="47">G89+G99</f>
        <v>753.31700000000001</v>
      </c>
      <c r="H100" s="32">
        <f t="shared" ref="H100" si="48">H89+H99</f>
        <v>49.787999999999997</v>
      </c>
      <c r="I100" s="32">
        <f t="shared" ref="I100" si="49">I89+I99</f>
        <v>231.30500000000001</v>
      </c>
      <c r="J100" s="32">
        <f t="shared" ref="J100" si="50">J89+J99</f>
        <v>1226.76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95</v>
      </c>
      <c r="F101" s="49">
        <v>200</v>
      </c>
      <c r="G101" s="49">
        <v>5.0999999999999996</v>
      </c>
      <c r="H101" s="49">
        <v>10.72</v>
      </c>
      <c r="I101" s="49">
        <v>33.42</v>
      </c>
      <c r="J101" s="50">
        <v>251</v>
      </c>
      <c r="K101" s="51" t="s">
        <v>96</v>
      </c>
    </row>
    <row r="102" spans="1:11" ht="15" x14ac:dyDescent="0.25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3"/>
    </row>
    <row r="103" spans="1:11" ht="15" x14ac:dyDescent="0.25">
      <c r="A103" s="23"/>
      <c r="B103" s="15"/>
      <c r="C103" s="11"/>
      <c r="D103" s="7" t="s">
        <v>22</v>
      </c>
      <c r="E103" s="48" t="s">
        <v>141</v>
      </c>
      <c r="F103" s="49">
        <v>200</v>
      </c>
      <c r="G103" s="49">
        <v>1.8</v>
      </c>
      <c r="H103" s="49">
        <v>3</v>
      </c>
      <c r="I103" s="49">
        <v>17.899999999999999</v>
      </c>
      <c r="J103" s="50">
        <v>115</v>
      </c>
      <c r="K103" s="51" t="s">
        <v>57</v>
      </c>
    </row>
    <row r="104" spans="1:11" ht="15" x14ac:dyDescent="0.25">
      <c r="A104" s="23"/>
      <c r="B104" s="15"/>
      <c r="C104" s="11"/>
      <c r="D104" s="7" t="s">
        <v>23</v>
      </c>
      <c r="E104" s="59" t="s">
        <v>126</v>
      </c>
      <c r="F104" s="49">
        <v>35</v>
      </c>
      <c r="G104" s="49">
        <v>3.8069999999999999</v>
      </c>
      <c r="H104" s="49">
        <v>4.6379999999999999</v>
      </c>
      <c r="I104" s="49">
        <v>22.855</v>
      </c>
      <c r="J104" s="50">
        <v>90.65</v>
      </c>
      <c r="K104" s="51"/>
    </row>
    <row r="105" spans="1:11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1">SUM(G101:G107)</f>
        <v>10.706999999999999</v>
      </c>
      <c r="H108" s="19">
        <f t="shared" si="51"/>
        <v>18.358000000000001</v>
      </c>
      <c r="I108" s="19">
        <f t="shared" si="51"/>
        <v>74.174999999999997</v>
      </c>
      <c r="J108" s="19">
        <f t="shared" si="51"/>
        <v>456.65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8"/>
      <c r="G109" s="8"/>
      <c r="H109" s="8"/>
      <c r="I109" s="61"/>
      <c r="J109" s="61"/>
      <c r="K109" s="41"/>
    </row>
    <row r="110" spans="1:11" ht="15" x14ac:dyDescent="0.25">
      <c r="A110" s="23"/>
      <c r="B110" s="15"/>
      <c r="C110" s="11"/>
      <c r="D110" s="7" t="s">
        <v>27</v>
      </c>
      <c r="E110" s="48" t="s">
        <v>97</v>
      </c>
      <c r="F110" s="49">
        <v>200</v>
      </c>
      <c r="G110" s="49">
        <v>1.9</v>
      </c>
      <c r="H110" s="49">
        <v>5</v>
      </c>
      <c r="I110" s="49">
        <v>11.3</v>
      </c>
      <c r="J110" s="50">
        <v>149.30000000000001</v>
      </c>
      <c r="K110" s="51" t="s">
        <v>98</v>
      </c>
    </row>
    <row r="111" spans="1:11" ht="15" x14ac:dyDescent="0.25">
      <c r="A111" s="23"/>
      <c r="B111" s="15"/>
      <c r="C111" s="11"/>
      <c r="D111" s="7" t="s">
        <v>28</v>
      </c>
      <c r="E111" s="48" t="s">
        <v>44</v>
      </c>
      <c r="F111" s="49">
        <v>130</v>
      </c>
      <c r="G111" s="49">
        <v>20.6</v>
      </c>
      <c r="H111" s="49">
        <v>22</v>
      </c>
      <c r="I111" s="49">
        <v>4.2</v>
      </c>
      <c r="J111" s="50">
        <v>297</v>
      </c>
      <c r="K111" s="51" t="s">
        <v>45</v>
      </c>
    </row>
    <row r="112" spans="1:11" ht="15" x14ac:dyDescent="0.25">
      <c r="A112" s="23"/>
      <c r="B112" s="15"/>
      <c r="C112" s="11"/>
      <c r="D112" s="7" t="s">
        <v>29</v>
      </c>
      <c r="E112" s="48" t="s">
        <v>46</v>
      </c>
      <c r="F112" s="49">
        <v>150</v>
      </c>
      <c r="G112" s="49">
        <v>2.97</v>
      </c>
      <c r="H112" s="49">
        <v>2.9</v>
      </c>
      <c r="I112" s="49">
        <v>21.14</v>
      </c>
      <c r="J112" s="50">
        <v>122.4</v>
      </c>
      <c r="K112" s="51" t="s">
        <v>47</v>
      </c>
    </row>
    <row r="113" spans="1:11" ht="15" x14ac:dyDescent="0.25">
      <c r="A113" s="23"/>
      <c r="B113" s="15"/>
      <c r="C113" s="11"/>
      <c r="D113" s="7" t="s">
        <v>30</v>
      </c>
      <c r="E113" s="48" t="s">
        <v>84</v>
      </c>
      <c r="F113" s="49">
        <v>200</v>
      </c>
      <c r="G113" s="49">
        <v>0.33</v>
      </c>
      <c r="H113" s="49">
        <v>0.2</v>
      </c>
      <c r="I113" s="49">
        <v>21.87</v>
      </c>
      <c r="J113" s="50">
        <v>90.58</v>
      </c>
      <c r="K113" s="51" t="s">
        <v>49</v>
      </c>
    </row>
    <row r="114" spans="1:11" ht="15" x14ac:dyDescent="0.25">
      <c r="A114" s="23"/>
      <c r="B114" s="15"/>
      <c r="C114" s="11"/>
      <c r="D114" s="7" t="s">
        <v>31</v>
      </c>
      <c r="E114" s="48" t="s">
        <v>50</v>
      </c>
      <c r="F114" s="49">
        <v>30</v>
      </c>
      <c r="G114" s="49">
        <v>706</v>
      </c>
      <c r="H114" s="49">
        <v>0.8</v>
      </c>
      <c r="I114" s="49">
        <v>49.2</v>
      </c>
      <c r="J114" s="50">
        <v>70</v>
      </c>
      <c r="K114" s="51" t="s">
        <v>51</v>
      </c>
    </row>
    <row r="115" spans="1:11" ht="15" x14ac:dyDescent="0.25">
      <c r="A115" s="23"/>
      <c r="B115" s="15"/>
      <c r="C115" s="11"/>
      <c r="D115" s="7" t="s">
        <v>32</v>
      </c>
      <c r="E115" s="48" t="s">
        <v>52</v>
      </c>
      <c r="F115" s="49">
        <v>30</v>
      </c>
      <c r="G115" s="49">
        <v>6.6</v>
      </c>
      <c r="H115" s="49">
        <v>1.2</v>
      </c>
      <c r="I115" s="49">
        <v>33.4</v>
      </c>
      <c r="J115" s="50">
        <v>51</v>
      </c>
      <c r="K115" s="51" t="s">
        <v>53</v>
      </c>
    </row>
    <row r="116" spans="1:11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738.4</v>
      </c>
      <c r="H118" s="19">
        <f t="shared" si="52"/>
        <v>32.1</v>
      </c>
      <c r="I118" s="19">
        <f t="shared" si="52"/>
        <v>141.11000000000001</v>
      </c>
      <c r="J118" s="19">
        <f t="shared" si="52"/>
        <v>780.28000000000009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1175</v>
      </c>
      <c r="G119" s="32">
        <f t="shared" ref="G119" si="53">G108+G118</f>
        <v>749.10699999999997</v>
      </c>
      <c r="H119" s="32">
        <f t="shared" ref="H119" si="54">H108+H118</f>
        <v>50.457999999999998</v>
      </c>
      <c r="I119" s="32">
        <f t="shared" ref="I119" si="55">I108+I118</f>
        <v>215.28500000000003</v>
      </c>
      <c r="J119" s="32">
        <f t="shared" ref="J119" si="56">J108+J118</f>
        <v>1236.93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99</v>
      </c>
      <c r="F120" s="49">
        <v>200</v>
      </c>
      <c r="G120" s="49">
        <v>9.1199999999999992</v>
      </c>
      <c r="H120" s="49">
        <v>4.6500000000000004</v>
      </c>
      <c r="I120" s="49">
        <v>19.3</v>
      </c>
      <c r="J120" s="50">
        <v>201.5</v>
      </c>
      <c r="K120" s="51" t="s">
        <v>100</v>
      </c>
    </row>
    <row r="121" spans="1:11" ht="15" x14ac:dyDescent="0.25">
      <c r="A121" s="14"/>
      <c r="B121" s="15"/>
      <c r="C121" s="11"/>
      <c r="D121" s="6"/>
      <c r="E121" s="52"/>
      <c r="F121" s="53"/>
      <c r="G121" s="53"/>
      <c r="H121" s="53"/>
      <c r="I121" s="53"/>
      <c r="J121" s="53"/>
      <c r="K121" s="53"/>
    </row>
    <row r="122" spans="1:11" ht="15" x14ac:dyDescent="0.25">
      <c r="A122" s="14"/>
      <c r="B122" s="15"/>
      <c r="C122" s="11"/>
      <c r="D122" s="7" t="s">
        <v>22</v>
      </c>
      <c r="E122" s="48" t="s">
        <v>40</v>
      </c>
      <c r="F122" s="49">
        <v>200</v>
      </c>
      <c r="G122" s="49">
        <v>3</v>
      </c>
      <c r="H122" s="49">
        <v>3.7</v>
      </c>
      <c r="I122" s="49">
        <v>16</v>
      </c>
      <c r="J122" s="50">
        <v>70</v>
      </c>
      <c r="K122" s="51" t="s">
        <v>41</v>
      </c>
    </row>
    <row r="123" spans="1:11" ht="15" x14ac:dyDescent="0.25">
      <c r="A123" s="14"/>
      <c r="B123" s="15"/>
      <c r="C123" s="11"/>
      <c r="D123" s="7" t="s">
        <v>23</v>
      </c>
      <c r="E123" s="48" t="s">
        <v>69</v>
      </c>
      <c r="F123" s="49">
        <v>50</v>
      </c>
      <c r="G123" s="49">
        <v>4.72</v>
      </c>
      <c r="H123" s="49">
        <v>8.01</v>
      </c>
      <c r="I123" s="49">
        <v>7.25</v>
      </c>
      <c r="J123" s="50">
        <v>157</v>
      </c>
      <c r="K123" s="51" t="s">
        <v>70</v>
      </c>
    </row>
    <row r="124" spans="1:11" ht="15" x14ac:dyDescent="0.25">
      <c r="A124" s="14"/>
      <c r="B124" s="15"/>
      <c r="C124" s="11"/>
      <c r="D124" s="7" t="s">
        <v>24</v>
      </c>
      <c r="E124" s="39" t="s">
        <v>136</v>
      </c>
      <c r="F124" s="40">
        <v>100</v>
      </c>
      <c r="G124" s="40">
        <v>0.9</v>
      </c>
      <c r="H124" s="40">
        <v>0.2</v>
      </c>
      <c r="I124" s="40">
        <v>8.1</v>
      </c>
      <c r="J124" s="40">
        <v>43</v>
      </c>
      <c r="K124" s="60">
        <v>118</v>
      </c>
    </row>
    <row r="125" spans="1:11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</row>
    <row r="126" spans="1:11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17.739999999999998</v>
      </c>
      <c r="H127" s="19">
        <f t="shared" si="57"/>
        <v>16.559999999999999</v>
      </c>
      <c r="I127" s="19">
        <f t="shared" si="57"/>
        <v>50.65</v>
      </c>
      <c r="J127" s="19">
        <f t="shared" si="57"/>
        <v>471.5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101</v>
      </c>
      <c r="F128" s="49">
        <v>60</v>
      </c>
      <c r="G128" s="49">
        <v>0.7</v>
      </c>
      <c r="H128" s="49">
        <v>0.1</v>
      </c>
      <c r="I128" s="49">
        <v>2.2999999999999998</v>
      </c>
      <c r="J128" s="50">
        <v>12.8</v>
      </c>
      <c r="K128" s="51" t="s">
        <v>102</v>
      </c>
    </row>
    <row r="129" spans="1:11" ht="15" x14ac:dyDescent="0.25">
      <c r="A129" s="14"/>
      <c r="B129" s="15"/>
      <c r="C129" s="11"/>
      <c r="D129" s="7" t="s">
        <v>27</v>
      </c>
      <c r="E129" s="48" t="s">
        <v>58</v>
      </c>
      <c r="F129" s="49">
        <v>200</v>
      </c>
      <c r="G129" s="49">
        <v>1.93</v>
      </c>
      <c r="H129" s="49">
        <v>6.33</v>
      </c>
      <c r="I129" s="49">
        <v>10.5</v>
      </c>
      <c r="J129" s="50">
        <v>114.17</v>
      </c>
      <c r="K129" s="51" t="s">
        <v>59</v>
      </c>
    </row>
    <row r="130" spans="1:11" ht="15" x14ac:dyDescent="0.25">
      <c r="A130" s="14"/>
      <c r="B130" s="15"/>
      <c r="C130" s="11"/>
      <c r="D130" s="7" t="s">
        <v>28</v>
      </c>
      <c r="E130" s="48" t="s">
        <v>124</v>
      </c>
      <c r="F130" s="49">
        <v>90</v>
      </c>
      <c r="G130" s="49">
        <v>18.149999999999999</v>
      </c>
      <c r="H130" s="49">
        <v>14.73</v>
      </c>
      <c r="I130" s="49">
        <v>8.9</v>
      </c>
      <c r="J130" s="50">
        <v>240.89</v>
      </c>
      <c r="K130" s="51" t="s">
        <v>103</v>
      </c>
    </row>
    <row r="131" spans="1:11" ht="15" x14ac:dyDescent="0.25">
      <c r="A131" s="14"/>
      <c r="B131" s="15"/>
      <c r="C131" s="11"/>
      <c r="D131" s="7" t="s">
        <v>29</v>
      </c>
      <c r="E131" s="48" t="s">
        <v>62</v>
      </c>
      <c r="F131" s="49">
        <v>150</v>
      </c>
      <c r="G131" s="49">
        <v>37.700000000000003</v>
      </c>
      <c r="H131" s="49">
        <v>4.5</v>
      </c>
      <c r="I131" s="49">
        <v>193.6</v>
      </c>
      <c r="J131" s="50">
        <v>196</v>
      </c>
      <c r="K131" s="51" t="s">
        <v>63</v>
      </c>
    </row>
    <row r="132" spans="1:11" ht="15" x14ac:dyDescent="0.25">
      <c r="A132" s="14"/>
      <c r="B132" s="15"/>
      <c r="C132" s="11"/>
      <c r="D132" s="7" t="s">
        <v>30</v>
      </c>
      <c r="E132" s="48" t="s">
        <v>74</v>
      </c>
      <c r="F132" s="49">
        <v>200</v>
      </c>
      <c r="G132" s="49">
        <v>0.56000000000000005</v>
      </c>
      <c r="H132" s="49">
        <v>0</v>
      </c>
      <c r="I132" s="49">
        <v>27.4</v>
      </c>
      <c r="J132" s="50">
        <v>95.06</v>
      </c>
      <c r="K132" s="51" t="s">
        <v>49</v>
      </c>
    </row>
    <row r="133" spans="1:11" ht="15" x14ac:dyDescent="0.25">
      <c r="A133" s="14"/>
      <c r="B133" s="15"/>
      <c r="C133" s="11"/>
      <c r="D133" s="7" t="s">
        <v>31</v>
      </c>
      <c r="E133" s="48" t="s">
        <v>50</v>
      </c>
      <c r="F133" s="49">
        <v>30</v>
      </c>
      <c r="G133" s="49">
        <v>706</v>
      </c>
      <c r="H133" s="49">
        <v>0.8</v>
      </c>
      <c r="I133" s="49">
        <v>49.2</v>
      </c>
      <c r="J133" s="50">
        <v>70</v>
      </c>
      <c r="K133" s="51" t="s">
        <v>51</v>
      </c>
    </row>
    <row r="134" spans="1:11" ht="15" x14ac:dyDescent="0.25">
      <c r="A134" s="14"/>
      <c r="B134" s="15"/>
      <c r="C134" s="11"/>
      <c r="D134" s="7" t="s">
        <v>32</v>
      </c>
      <c r="E134" s="48" t="s">
        <v>52</v>
      </c>
      <c r="F134" s="49">
        <v>30</v>
      </c>
      <c r="G134" s="49">
        <v>6.6</v>
      </c>
      <c r="H134" s="49">
        <v>1.2</v>
      </c>
      <c r="I134" s="49">
        <v>33.4</v>
      </c>
      <c r="J134" s="50">
        <v>51</v>
      </c>
      <c r="K134" s="51" t="s">
        <v>53</v>
      </c>
    </row>
    <row r="135" spans="1:11" ht="15" x14ac:dyDescent="0.25">
      <c r="A135" s="14"/>
      <c r="B135" s="15"/>
      <c r="C135" s="11"/>
      <c r="D135" s="6"/>
      <c r="E135" s="48"/>
      <c r="F135" s="49"/>
      <c r="G135" s="49"/>
      <c r="H135" s="49"/>
      <c r="I135" s="49"/>
      <c r="J135" s="50"/>
      <c r="K135" s="51"/>
    </row>
    <row r="136" spans="1:11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8">SUM(G128:G136)</f>
        <v>771.64</v>
      </c>
      <c r="H137" s="19">
        <f t="shared" si="58"/>
        <v>27.66</v>
      </c>
      <c r="I137" s="19">
        <f t="shared" si="58"/>
        <v>325.3</v>
      </c>
      <c r="J137" s="19">
        <f t="shared" si="58"/>
        <v>779.92000000000007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1310</v>
      </c>
      <c r="G138" s="32">
        <f t="shared" ref="G138" si="59">G127+G137</f>
        <v>789.38</v>
      </c>
      <c r="H138" s="32">
        <f t="shared" ref="H138" si="60">H127+H137</f>
        <v>44.22</v>
      </c>
      <c r="I138" s="32">
        <f t="shared" ref="I138" si="61">I127+I137</f>
        <v>375.95</v>
      </c>
      <c r="J138" s="32">
        <f t="shared" ref="J138" si="62">J127+J137</f>
        <v>1251.42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66</v>
      </c>
      <c r="F139" s="49">
        <v>180</v>
      </c>
      <c r="G139" s="49">
        <v>24</v>
      </c>
      <c r="H139" s="49">
        <v>25.2</v>
      </c>
      <c r="I139" s="49">
        <v>23.9</v>
      </c>
      <c r="J139" s="50">
        <v>425</v>
      </c>
      <c r="K139" s="51" t="s">
        <v>67</v>
      </c>
    </row>
    <row r="140" spans="1:11" ht="15" x14ac:dyDescent="0.25">
      <c r="A140" s="23"/>
      <c r="B140" s="15"/>
      <c r="C140" s="11"/>
      <c r="D140" s="62" t="s">
        <v>129</v>
      </c>
      <c r="E140" s="48" t="s">
        <v>68</v>
      </c>
      <c r="F140" s="49">
        <v>30</v>
      </c>
      <c r="G140" s="49">
        <v>72</v>
      </c>
      <c r="H140" s="49">
        <v>85</v>
      </c>
      <c r="I140" s="49">
        <v>555</v>
      </c>
      <c r="J140" s="50">
        <v>3280</v>
      </c>
      <c r="K140" s="51" t="s">
        <v>104</v>
      </c>
    </row>
    <row r="141" spans="1:11" ht="15" x14ac:dyDescent="0.25">
      <c r="A141" s="23"/>
      <c r="B141" s="15"/>
      <c r="C141" s="11"/>
      <c r="D141" s="7" t="s">
        <v>22</v>
      </c>
      <c r="E141" s="48" t="s">
        <v>138</v>
      </c>
      <c r="F141" s="49">
        <v>200</v>
      </c>
      <c r="G141" s="49">
        <v>1.8</v>
      </c>
      <c r="H141" s="49">
        <v>3</v>
      </c>
      <c r="I141" s="49">
        <v>17.899999999999999</v>
      </c>
      <c r="J141" s="50">
        <v>115</v>
      </c>
      <c r="K141" s="51" t="s">
        <v>57</v>
      </c>
    </row>
    <row r="142" spans="1:11" ht="15.75" customHeight="1" x14ac:dyDescent="0.25">
      <c r="A142" s="23"/>
      <c r="B142" s="15"/>
      <c r="C142" s="11"/>
      <c r="D142" s="7" t="s">
        <v>23</v>
      </c>
      <c r="E142" s="63" t="s">
        <v>126</v>
      </c>
      <c r="F142" s="49">
        <v>35</v>
      </c>
      <c r="G142" s="49">
        <v>3.8069999999999999</v>
      </c>
      <c r="H142" s="49">
        <v>4.6379999999999999</v>
      </c>
      <c r="I142" s="49">
        <v>22.855</v>
      </c>
      <c r="J142" s="50">
        <v>90.65</v>
      </c>
      <c r="K142" s="51"/>
    </row>
    <row r="143" spans="1:11" ht="15" x14ac:dyDescent="0.25">
      <c r="A143" s="23"/>
      <c r="B143" s="15"/>
      <c r="C143" s="11"/>
      <c r="D143" s="7" t="s">
        <v>24</v>
      </c>
      <c r="E143" s="39" t="s">
        <v>128</v>
      </c>
      <c r="F143" s="40">
        <v>100</v>
      </c>
      <c r="G143" s="40">
        <v>0.4</v>
      </c>
      <c r="H143" s="40">
        <v>0.4</v>
      </c>
      <c r="I143" s="40">
        <v>9.8000000000000007</v>
      </c>
      <c r="J143" s="40">
        <v>47</v>
      </c>
      <c r="K143" s="60">
        <v>118</v>
      </c>
    </row>
    <row r="144" spans="1:11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63">SUM(G139:G145)</f>
        <v>102.00700000000001</v>
      </c>
      <c r="H146" s="19">
        <f t="shared" si="63"/>
        <v>118.23800000000001</v>
      </c>
      <c r="I146" s="19">
        <f t="shared" si="63"/>
        <v>629.45499999999993</v>
      </c>
      <c r="J146" s="19">
        <f t="shared" si="63"/>
        <v>3957.65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49"/>
      <c r="G147" s="49"/>
      <c r="H147" s="49"/>
      <c r="I147" s="49"/>
      <c r="J147" s="50"/>
      <c r="K147" s="51"/>
    </row>
    <row r="148" spans="1:11" ht="15" x14ac:dyDescent="0.25">
      <c r="A148" s="23"/>
      <c r="B148" s="15"/>
      <c r="C148" s="11"/>
      <c r="D148" s="7" t="s">
        <v>27</v>
      </c>
      <c r="E148" s="48" t="s">
        <v>105</v>
      </c>
      <c r="F148" s="49">
        <v>200</v>
      </c>
      <c r="G148" s="49">
        <v>2.15</v>
      </c>
      <c r="H148" s="49">
        <v>2.27</v>
      </c>
      <c r="I148" s="49">
        <v>13.71</v>
      </c>
      <c r="J148" s="50">
        <v>83.8</v>
      </c>
      <c r="K148" s="51" t="s">
        <v>106</v>
      </c>
    </row>
    <row r="149" spans="1:11" ht="15" x14ac:dyDescent="0.25">
      <c r="A149" s="23"/>
      <c r="B149" s="15"/>
      <c r="C149" s="11"/>
      <c r="D149" s="7" t="s">
        <v>28</v>
      </c>
      <c r="E149" s="48" t="s">
        <v>107</v>
      </c>
      <c r="F149" s="49">
        <v>90</v>
      </c>
      <c r="G149" s="49">
        <v>14.5</v>
      </c>
      <c r="H149" s="49">
        <v>3.6</v>
      </c>
      <c r="I149" s="49">
        <v>9.4</v>
      </c>
      <c r="J149" s="50">
        <v>128.30000000000001</v>
      </c>
      <c r="K149" s="51" t="s">
        <v>108</v>
      </c>
    </row>
    <row r="150" spans="1:11" ht="15" x14ac:dyDescent="0.25">
      <c r="A150" s="23"/>
      <c r="B150" s="15"/>
      <c r="C150" s="11"/>
      <c r="D150" s="7" t="s">
        <v>29</v>
      </c>
      <c r="E150" s="48" t="s">
        <v>109</v>
      </c>
      <c r="F150" s="49">
        <v>150</v>
      </c>
      <c r="G150" s="49">
        <v>8.1999999999999993</v>
      </c>
      <c r="H150" s="49">
        <v>6.5</v>
      </c>
      <c r="I150" s="49">
        <v>42.8</v>
      </c>
      <c r="J150" s="50">
        <v>262.5</v>
      </c>
      <c r="K150" s="51" t="s">
        <v>110</v>
      </c>
    </row>
    <row r="151" spans="1:11" ht="15" x14ac:dyDescent="0.25">
      <c r="A151" s="23"/>
      <c r="B151" s="15"/>
      <c r="C151" s="11"/>
      <c r="D151" s="7" t="s">
        <v>30</v>
      </c>
      <c r="E151" s="48" t="s">
        <v>93</v>
      </c>
      <c r="F151" s="49">
        <v>200</v>
      </c>
      <c r="G151" s="49">
        <v>0.68</v>
      </c>
      <c r="H151" s="49">
        <v>0</v>
      </c>
      <c r="I151" s="49">
        <v>23.05</v>
      </c>
      <c r="J151" s="50">
        <v>94.9</v>
      </c>
      <c r="K151" s="51" t="s">
        <v>94</v>
      </c>
    </row>
    <row r="152" spans="1:11" ht="15" x14ac:dyDescent="0.25">
      <c r="A152" s="23"/>
      <c r="B152" s="15"/>
      <c r="C152" s="11"/>
      <c r="D152" s="7" t="s">
        <v>31</v>
      </c>
      <c r="E152" s="48" t="s">
        <v>50</v>
      </c>
      <c r="F152" s="49">
        <v>30</v>
      </c>
      <c r="G152" s="49">
        <v>706</v>
      </c>
      <c r="H152" s="49">
        <v>0.8</v>
      </c>
      <c r="I152" s="49">
        <v>49.2</v>
      </c>
      <c r="J152" s="50">
        <v>70</v>
      </c>
      <c r="K152" s="51" t="s">
        <v>51</v>
      </c>
    </row>
    <row r="153" spans="1:11" ht="15" x14ac:dyDescent="0.25">
      <c r="A153" s="23"/>
      <c r="B153" s="15"/>
      <c r="C153" s="11"/>
      <c r="D153" s="7" t="s">
        <v>32</v>
      </c>
      <c r="E153" s="48" t="s">
        <v>52</v>
      </c>
      <c r="F153" s="49">
        <v>30</v>
      </c>
      <c r="G153" s="49">
        <v>6.6</v>
      </c>
      <c r="H153" s="49">
        <v>1.2</v>
      </c>
      <c r="I153" s="49">
        <v>33.4</v>
      </c>
      <c r="J153" s="50">
        <v>51</v>
      </c>
      <c r="K153" s="51" t="s">
        <v>53</v>
      </c>
    </row>
    <row r="154" spans="1:11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738.13</v>
      </c>
      <c r="H156" s="19">
        <f t="shared" si="64"/>
        <v>14.370000000000001</v>
      </c>
      <c r="I156" s="19">
        <f t="shared" si="64"/>
        <v>171.56</v>
      </c>
      <c r="J156" s="19">
        <f t="shared" si="64"/>
        <v>690.5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1245</v>
      </c>
      <c r="G157" s="32">
        <f t="shared" ref="G157" si="65">G146+G156</f>
        <v>840.13699999999994</v>
      </c>
      <c r="H157" s="32">
        <f t="shared" ref="H157" si="66">H146+H156</f>
        <v>132.608</v>
      </c>
      <c r="I157" s="32">
        <f t="shared" ref="I157" si="67">I146+I156</f>
        <v>801.01499999999987</v>
      </c>
      <c r="J157" s="32">
        <f t="shared" ref="J157" si="68">J146+J156</f>
        <v>4648.1499999999996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111</v>
      </c>
      <c r="F158" s="49">
        <v>200</v>
      </c>
      <c r="G158" s="49">
        <v>7.3</v>
      </c>
      <c r="H158" s="49">
        <v>4.7</v>
      </c>
      <c r="I158" s="49">
        <v>32.4</v>
      </c>
      <c r="J158" s="50">
        <v>201</v>
      </c>
      <c r="K158" s="51" t="s">
        <v>100</v>
      </c>
    </row>
    <row r="159" spans="1:11" ht="15" x14ac:dyDescent="0.25">
      <c r="A159" s="23"/>
      <c r="B159" s="15"/>
      <c r="C159" s="11"/>
      <c r="D159" s="6"/>
      <c r="E159" s="52"/>
      <c r="F159" s="53"/>
      <c r="G159" s="53"/>
      <c r="H159" s="53"/>
      <c r="I159" s="53"/>
      <c r="J159" s="53"/>
      <c r="K159" s="53"/>
    </row>
    <row r="160" spans="1:11" ht="15" x14ac:dyDescent="0.25">
      <c r="A160" s="23"/>
      <c r="B160" s="15"/>
      <c r="C160" s="11"/>
      <c r="D160" s="7" t="s">
        <v>22</v>
      </c>
      <c r="E160" s="48" t="s">
        <v>40</v>
      </c>
      <c r="F160" s="49">
        <v>200</v>
      </c>
      <c r="G160" s="49">
        <v>3</v>
      </c>
      <c r="H160" s="49">
        <v>3.7</v>
      </c>
      <c r="I160" s="49">
        <v>16</v>
      </c>
      <c r="J160" s="50">
        <v>70</v>
      </c>
      <c r="K160" s="51" t="s">
        <v>41</v>
      </c>
    </row>
    <row r="161" spans="1:11" ht="15" x14ac:dyDescent="0.25">
      <c r="A161" s="23"/>
      <c r="B161" s="15"/>
      <c r="C161" s="11"/>
      <c r="D161" s="7" t="s">
        <v>23</v>
      </c>
      <c r="E161" s="63" t="s">
        <v>133</v>
      </c>
      <c r="F161" s="49">
        <v>50</v>
      </c>
      <c r="G161" s="49">
        <v>4.72</v>
      </c>
      <c r="H161" s="49">
        <v>8.01</v>
      </c>
      <c r="I161" s="49">
        <v>7.25</v>
      </c>
      <c r="J161" s="50">
        <v>157</v>
      </c>
      <c r="K161" s="51" t="s">
        <v>70</v>
      </c>
    </row>
    <row r="162" spans="1:11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</row>
    <row r="164" spans="1:11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69">SUM(G158:G164)</f>
        <v>15.02</v>
      </c>
      <c r="H165" s="19">
        <f t="shared" si="69"/>
        <v>16.41</v>
      </c>
      <c r="I165" s="19">
        <f t="shared" si="69"/>
        <v>55.65</v>
      </c>
      <c r="J165" s="19">
        <f t="shared" si="69"/>
        <v>428</v>
      </c>
      <c r="K165" s="48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77</v>
      </c>
      <c r="F166" s="49">
        <v>60</v>
      </c>
      <c r="G166" s="49">
        <v>0.5</v>
      </c>
      <c r="H166" s="49">
        <v>0</v>
      </c>
      <c r="I166" s="49">
        <v>1.8</v>
      </c>
      <c r="J166" s="50">
        <v>9.1</v>
      </c>
      <c r="K166" s="51" t="s">
        <v>78</v>
      </c>
    </row>
    <row r="167" spans="1:11" ht="15" x14ac:dyDescent="0.25">
      <c r="A167" s="23"/>
      <c r="B167" s="15"/>
      <c r="C167" s="11"/>
      <c r="D167" s="7" t="s">
        <v>27</v>
      </c>
      <c r="E167" s="48" t="s">
        <v>42</v>
      </c>
      <c r="F167" s="49">
        <v>200</v>
      </c>
      <c r="G167" s="49">
        <v>1.67</v>
      </c>
      <c r="H167" s="49">
        <v>4.55</v>
      </c>
      <c r="I167" s="49">
        <v>5.74</v>
      </c>
      <c r="J167" s="50">
        <v>70.599999999999994</v>
      </c>
      <c r="K167" s="51" t="s">
        <v>43</v>
      </c>
    </row>
    <row r="168" spans="1:11" ht="15" x14ac:dyDescent="0.25">
      <c r="A168" s="23"/>
      <c r="B168" s="15"/>
      <c r="C168" s="11"/>
      <c r="D168" s="7" t="s">
        <v>28</v>
      </c>
      <c r="E168" s="48" t="s">
        <v>112</v>
      </c>
      <c r="F168" s="49">
        <v>90</v>
      </c>
      <c r="G168" s="49">
        <v>0</v>
      </c>
      <c r="H168" s="49">
        <v>0</v>
      </c>
      <c r="I168" s="49">
        <v>0</v>
      </c>
      <c r="J168" s="50">
        <v>135</v>
      </c>
      <c r="K168" s="51" t="s">
        <v>100</v>
      </c>
    </row>
    <row r="169" spans="1:11" ht="15" x14ac:dyDescent="0.25">
      <c r="A169" s="23"/>
      <c r="B169" s="15"/>
      <c r="C169" s="11"/>
      <c r="D169" s="7" t="s">
        <v>29</v>
      </c>
      <c r="E169" s="48" t="s">
        <v>113</v>
      </c>
      <c r="F169" s="49">
        <v>150</v>
      </c>
      <c r="G169" s="49">
        <v>3.6</v>
      </c>
      <c r="H169" s="49">
        <v>5.2</v>
      </c>
      <c r="I169" s="49">
        <v>38.1</v>
      </c>
      <c r="J169" s="50">
        <v>213.2</v>
      </c>
      <c r="K169" s="51" t="s">
        <v>114</v>
      </c>
    </row>
    <row r="170" spans="1:11" ht="15" x14ac:dyDescent="0.25">
      <c r="A170" s="23"/>
      <c r="B170" s="15"/>
      <c r="C170" s="11"/>
      <c r="D170" s="7" t="s">
        <v>30</v>
      </c>
      <c r="E170" s="48" t="s">
        <v>64</v>
      </c>
      <c r="F170" s="49">
        <v>200</v>
      </c>
      <c r="G170" s="49">
        <v>0.5</v>
      </c>
      <c r="H170" s="49">
        <v>0</v>
      </c>
      <c r="I170" s="49">
        <v>27</v>
      </c>
      <c r="J170" s="50">
        <v>110</v>
      </c>
      <c r="K170" s="51" t="s">
        <v>65</v>
      </c>
    </row>
    <row r="171" spans="1:11" ht="15" x14ac:dyDescent="0.25">
      <c r="A171" s="23"/>
      <c r="B171" s="15"/>
      <c r="C171" s="11"/>
      <c r="D171" s="7" t="s">
        <v>31</v>
      </c>
      <c r="E171" s="48" t="s">
        <v>50</v>
      </c>
      <c r="F171" s="49">
        <v>30</v>
      </c>
      <c r="G171" s="49">
        <v>706</v>
      </c>
      <c r="H171" s="49">
        <v>0.8</v>
      </c>
      <c r="I171" s="49">
        <v>49.2</v>
      </c>
      <c r="J171" s="50">
        <v>70</v>
      </c>
      <c r="K171" s="51" t="s">
        <v>51</v>
      </c>
    </row>
    <row r="172" spans="1:11" ht="15" x14ac:dyDescent="0.25">
      <c r="A172" s="23"/>
      <c r="B172" s="15"/>
      <c r="C172" s="11"/>
      <c r="D172" s="7" t="s">
        <v>32</v>
      </c>
      <c r="E172" s="48" t="s">
        <v>52</v>
      </c>
      <c r="F172" s="49">
        <v>30</v>
      </c>
      <c r="G172" s="49">
        <v>6.6</v>
      </c>
      <c r="H172" s="49">
        <v>1.2</v>
      </c>
      <c r="I172" s="49">
        <v>33.4</v>
      </c>
      <c r="J172" s="50">
        <v>51</v>
      </c>
      <c r="K172" s="51" t="s">
        <v>53</v>
      </c>
    </row>
    <row r="173" spans="1:11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</row>
    <row r="174" spans="1:11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0">SUM(G166:G174)</f>
        <v>718.87</v>
      </c>
      <c r="H175" s="19">
        <f t="shared" si="70"/>
        <v>11.75</v>
      </c>
      <c r="I175" s="19">
        <f t="shared" si="70"/>
        <v>155.24</v>
      </c>
      <c r="J175" s="19">
        <f t="shared" si="70"/>
        <v>658.9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1210</v>
      </c>
      <c r="G176" s="32">
        <f t="shared" ref="G176" si="71">G165+G175</f>
        <v>733.89</v>
      </c>
      <c r="H176" s="32">
        <f t="shared" ref="H176" si="72">H165+H175</f>
        <v>28.16</v>
      </c>
      <c r="I176" s="32">
        <f t="shared" ref="I176" si="73">I165+I175</f>
        <v>210.89000000000001</v>
      </c>
      <c r="J176" s="32">
        <f t="shared" ref="J176" si="74">J165+J175</f>
        <v>1086.9000000000001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115</v>
      </c>
      <c r="F177" s="49">
        <v>180</v>
      </c>
      <c r="G177" s="49">
        <v>25.3</v>
      </c>
      <c r="H177" s="49">
        <v>35.6</v>
      </c>
      <c r="I177" s="49">
        <v>3.9</v>
      </c>
      <c r="J177" s="50">
        <v>437.8</v>
      </c>
      <c r="K177" s="51" t="s">
        <v>116</v>
      </c>
    </row>
    <row r="178" spans="1:11" ht="1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3"/>
    </row>
    <row r="179" spans="1:11" ht="15" x14ac:dyDescent="0.25">
      <c r="A179" s="23"/>
      <c r="B179" s="15"/>
      <c r="C179" s="11"/>
      <c r="D179" s="7" t="s">
        <v>22</v>
      </c>
      <c r="E179" s="48" t="s">
        <v>56</v>
      </c>
      <c r="F179" s="49">
        <v>200</v>
      </c>
      <c r="G179" s="49">
        <v>1.8</v>
      </c>
      <c r="H179" s="49">
        <v>3</v>
      </c>
      <c r="I179" s="49">
        <v>17.899999999999999</v>
      </c>
      <c r="J179" s="50">
        <v>115</v>
      </c>
      <c r="K179" s="51" t="s">
        <v>57</v>
      </c>
    </row>
    <row r="180" spans="1:11" ht="15" x14ac:dyDescent="0.25">
      <c r="A180" s="23"/>
      <c r="B180" s="15"/>
      <c r="C180" s="11"/>
      <c r="D180" s="7" t="s">
        <v>23</v>
      </c>
      <c r="E180" s="59" t="s">
        <v>125</v>
      </c>
      <c r="F180" s="49">
        <v>35</v>
      </c>
      <c r="G180" s="49">
        <v>3.8069999999999999</v>
      </c>
      <c r="H180" s="49">
        <v>4.6379999999999999</v>
      </c>
      <c r="I180" s="49">
        <v>22.855</v>
      </c>
      <c r="J180" s="50">
        <v>90.65</v>
      </c>
      <c r="K180" s="51"/>
    </row>
    <row r="181" spans="1:11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</row>
    <row r="183" spans="1:11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415</v>
      </c>
      <c r="G184" s="19">
        <f t="shared" ref="G184:J184" si="75">SUM(G177:G183)</f>
        <v>30.907</v>
      </c>
      <c r="H184" s="19">
        <f t="shared" si="75"/>
        <v>43.238</v>
      </c>
      <c r="I184" s="19">
        <f t="shared" si="75"/>
        <v>44.655000000000001</v>
      </c>
      <c r="J184" s="19">
        <f t="shared" si="75"/>
        <v>643.44999999999993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134</v>
      </c>
      <c r="F185" s="49">
        <v>60</v>
      </c>
      <c r="G185" s="49">
        <v>1.5</v>
      </c>
      <c r="H185" s="49">
        <v>6</v>
      </c>
      <c r="I185" s="49">
        <v>6.8</v>
      </c>
      <c r="J185" s="50">
        <v>87.4</v>
      </c>
      <c r="K185" s="51" t="s">
        <v>135</v>
      </c>
    </row>
    <row r="186" spans="1:11" ht="15" x14ac:dyDescent="0.25">
      <c r="A186" s="23"/>
      <c r="B186" s="15"/>
      <c r="C186" s="11"/>
      <c r="D186" s="7" t="s">
        <v>27</v>
      </c>
      <c r="E186" s="48" t="s">
        <v>139</v>
      </c>
      <c r="F186" s="49">
        <v>200</v>
      </c>
      <c r="G186" s="49">
        <v>2.6</v>
      </c>
      <c r="H186" s="49">
        <v>1.9</v>
      </c>
      <c r="I186" s="49">
        <v>23.3</v>
      </c>
      <c r="J186" s="50">
        <v>114</v>
      </c>
      <c r="K186" s="51" t="s">
        <v>71</v>
      </c>
    </row>
    <row r="187" spans="1:11" ht="15" x14ac:dyDescent="0.25">
      <c r="A187" s="23"/>
      <c r="B187" s="15"/>
      <c r="C187" s="11"/>
      <c r="D187" s="7" t="s">
        <v>28</v>
      </c>
      <c r="E187" s="48" t="s">
        <v>117</v>
      </c>
      <c r="F187" s="49">
        <v>200</v>
      </c>
      <c r="G187" s="49">
        <v>26</v>
      </c>
      <c r="H187" s="49">
        <v>23.2</v>
      </c>
      <c r="I187" s="49">
        <v>16.600000000000001</v>
      </c>
      <c r="J187" s="50">
        <v>379</v>
      </c>
      <c r="K187" s="51" t="s">
        <v>118</v>
      </c>
    </row>
    <row r="188" spans="1:11" ht="15" x14ac:dyDescent="0.25">
      <c r="A188" s="23"/>
      <c r="B188" s="15"/>
      <c r="C188" s="11"/>
      <c r="D188" s="7" t="s">
        <v>29</v>
      </c>
      <c r="E188" s="48"/>
      <c r="F188" s="49"/>
      <c r="G188" s="49"/>
      <c r="H188" s="49"/>
      <c r="I188" s="49"/>
      <c r="J188" s="50"/>
      <c r="K188" s="51"/>
    </row>
    <row r="189" spans="1:11" ht="15" x14ac:dyDescent="0.25">
      <c r="A189" s="23"/>
      <c r="B189" s="15"/>
      <c r="C189" s="11"/>
      <c r="D189" s="7" t="s">
        <v>30</v>
      </c>
      <c r="E189" s="48" t="s">
        <v>48</v>
      </c>
      <c r="F189" s="49">
        <v>200</v>
      </c>
      <c r="G189" s="49">
        <v>0.33</v>
      </c>
      <c r="H189" s="49">
        <v>0.2</v>
      </c>
      <c r="I189" s="49">
        <v>21.87</v>
      </c>
      <c r="J189" s="50">
        <v>90.58</v>
      </c>
      <c r="K189" s="51" t="s">
        <v>49</v>
      </c>
    </row>
    <row r="190" spans="1:11" ht="15" x14ac:dyDescent="0.25">
      <c r="A190" s="23"/>
      <c r="B190" s="15"/>
      <c r="C190" s="11"/>
      <c r="D190" s="7" t="s">
        <v>31</v>
      </c>
      <c r="E190" s="48" t="s">
        <v>50</v>
      </c>
      <c r="F190" s="49">
        <v>30</v>
      </c>
      <c r="G190" s="49">
        <v>706</v>
      </c>
      <c r="H190" s="49">
        <v>0.8</v>
      </c>
      <c r="I190" s="49">
        <v>49.2</v>
      </c>
      <c r="J190" s="50">
        <v>70</v>
      </c>
      <c r="K190" s="51" t="s">
        <v>51</v>
      </c>
    </row>
    <row r="191" spans="1:11" ht="15" x14ac:dyDescent="0.25">
      <c r="A191" s="23"/>
      <c r="B191" s="15"/>
      <c r="C191" s="11"/>
      <c r="D191" s="7" t="s">
        <v>32</v>
      </c>
      <c r="E191" s="48" t="s">
        <v>52</v>
      </c>
      <c r="F191" s="49">
        <v>30</v>
      </c>
      <c r="G191" s="49">
        <v>6.6</v>
      </c>
      <c r="H191" s="49">
        <v>1.2</v>
      </c>
      <c r="I191" s="49">
        <v>33.4</v>
      </c>
      <c r="J191" s="50">
        <v>51</v>
      </c>
      <c r="K191" s="51" t="s">
        <v>53</v>
      </c>
    </row>
    <row r="192" spans="1:11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</row>
    <row r="193" spans="1:11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743.03</v>
      </c>
      <c r="H194" s="19">
        <f t="shared" si="76"/>
        <v>33.300000000000004</v>
      </c>
      <c r="I194" s="19">
        <f t="shared" si="76"/>
        <v>151.17000000000002</v>
      </c>
      <c r="J194" s="19">
        <f t="shared" si="76"/>
        <v>791.98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1135</v>
      </c>
      <c r="G195" s="32">
        <f t="shared" ref="G195" si="77">G184+G194</f>
        <v>773.93700000000001</v>
      </c>
      <c r="H195" s="32">
        <f t="shared" ref="H195" si="78">H184+H194</f>
        <v>76.538000000000011</v>
      </c>
      <c r="I195" s="32">
        <f t="shared" ref="I195" si="79">I184+I194</f>
        <v>195.82500000000002</v>
      </c>
      <c r="J195" s="32">
        <f t="shared" ref="J195" si="80">J184+J194</f>
        <v>1435.4299999999998</v>
      </c>
      <c r="K195" s="32"/>
    </row>
    <row r="196" spans="1:11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768.54790000000003</v>
      </c>
      <c r="H196" s="34">
        <f t="shared" si="81"/>
        <v>55.858300000000007</v>
      </c>
      <c r="I196" s="34">
        <f t="shared" si="81"/>
        <v>309.1499</v>
      </c>
      <c r="J196" s="34">
        <f t="shared" si="81"/>
        <v>1572.1865</v>
      </c>
      <c r="K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eszagoruyko</cp:lastModifiedBy>
  <cp:lastPrinted>2024-10-07T08:34:19Z</cp:lastPrinted>
  <dcterms:created xsi:type="dcterms:W3CDTF">2022-05-16T14:23:56Z</dcterms:created>
  <dcterms:modified xsi:type="dcterms:W3CDTF">2024-10-11T08:56:44Z</dcterms:modified>
</cp:coreProperties>
</file>